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9015"/>
  </bookViews>
  <sheets>
    <sheet name="FINAL POSN" sheetId="1" r:id="rId1"/>
  </sheets>
  <externalReferences>
    <externalReference r:id="rId2"/>
  </externalReferences>
  <definedNames>
    <definedName name="_xlnm.Print_Area" localSheetId="0">'FINAL POSN'!$A$1:$N$42</definedName>
  </definedNames>
  <calcPr calcId="125725"/>
</workbook>
</file>

<file path=xl/calcChain.xml><?xml version="1.0" encoding="utf-8"?>
<calcChain xmlns="http://schemas.openxmlformats.org/spreadsheetml/2006/main">
  <c r="M40" i="1"/>
  <c r="L40"/>
  <c r="J40"/>
  <c r="I40"/>
  <c r="G40"/>
  <c r="F40"/>
  <c r="E40"/>
  <c r="D40"/>
  <c r="C40"/>
  <c r="B40"/>
  <c r="M39"/>
  <c r="L39"/>
  <c r="J39"/>
  <c r="I39"/>
  <c r="G39"/>
  <c r="F39"/>
  <c r="E39"/>
  <c r="D39"/>
  <c r="C39"/>
  <c r="B39"/>
  <c r="M38"/>
  <c r="L38"/>
  <c r="J38"/>
  <c r="I38"/>
  <c r="G38"/>
  <c r="F38"/>
  <c r="E38"/>
  <c r="D38"/>
  <c r="C38"/>
  <c r="B38"/>
  <c r="M37"/>
  <c r="L37"/>
  <c r="J37"/>
  <c r="I37"/>
  <c r="G37"/>
  <c r="F37"/>
  <c r="E37"/>
  <c r="D37"/>
  <c r="C37"/>
  <c r="B37"/>
  <c r="M36"/>
  <c r="L36"/>
  <c r="J36"/>
  <c r="I36"/>
  <c r="G36"/>
  <c r="F36"/>
  <c r="E36"/>
  <c r="D36"/>
  <c r="C36"/>
  <c r="B36"/>
  <c r="M35"/>
  <c r="L35"/>
  <c r="J35"/>
  <c r="I35"/>
  <c r="G35"/>
  <c r="F35"/>
  <c r="E35"/>
  <c r="D35"/>
  <c r="C35"/>
  <c r="B35"/>
  <c r="M34"/>
  <c r="L34"/>
  <c r="J34"/>
  <c r="I34"/>
  <c r="G34"/>
  <c r="F34"/>
  <c r="E34"/>
  <c r="D34"/>
  <c r="C34"/>
  <c r="B34"/>
  <c r="M33"/>
  <c r="L33"/>
  <c r="J33"/>
  <c r="I33"/>
  <c r="G33"/>
  <c r="F33"/>
  <c r="E33"/>
  <c r="D33"/>
  <c r="C33"/>
  <c r="B33"/>
  <c r="M32"/>
  <c r="L32"/>
  <c r="J32"/>
  <c r="I32"/>
  <c r="G32"/>
  <c r="F32"/>
  <c r="E32"/>
  <c r="D32"/>
  <c r="C32"/>
  <c r="B32"/>
  <c r="M31"/>
  <c r="L31"/>
  <c r="J31"/>
  <c r="I31"/>
  <c r="G31"/>
  <c r="F31"/>
  <c r="E31"/>
  <c r="D31"/>
  <c r="C31"/>
  <c r="B31"/>
  <c r="M30"/>
  <c r="L30"/>
  <c r="J30"/>
  <c r="I30"/>
  <c r="G30"/>
  <c r="F30"/>
  <c r="E30"/>
  <c r="D30"/>
  <c r="C30"/>
  <c r="B30"/>
  <c r="M29"/>
  <c r="L29"/>
  <c r="J29"/>
  <c r="I29"/>
  <c r="G29"/>
  <c r="F29"/>
  <c r="E29"/>
  <c r="D29"/>
  <c r="C29"/>
  <c r="B29"/>
  <c r="M28"/>
  <c r="L28"/>
  <c r="J28"/>
  <c r="I28"/>
  <c r="G28"/>
  <c r="F28"/>
  <c r="E28"/>
  <c r="D28"/>
  <c r="C28"/>
  <c r="B28"/>
  <c r="M27"/>
  <c r="L27"/>
  <c r="J27"/>
  <c r="I27"/>
  <c r="G27"/>
  <c r="F27"/>
  <c r="E27"/>
  <c r="D27"/>
  <c r="C27"/>
  <c r="B27"/>
  <c r="M26"/>
  <c r="L26"/>
  <c r="J26"/>
  <c r="I26"/>
  <c r="G26"/>
  <c r="F26"/>
  <c r="E26"/>
  <c r="D26"/>
  <c r="C26"/>
  <c r="B26"/>
  <c r="M25"/>
  <c r="L25"/>
  <c r="J25"/>
  <c r="I25"/>
  <c r="G25"/>
  <c r="F25"/>
  <c r="E25"/>
  <c r="D25"/>
  <c r="C25"/>
  <c r="B25"/>
  <c r="M24"/>
  <c r="L24"/>
  <c r="J24"/>
  <c r="I24"/>
  <c r="G24"/>
  <c r="F24"/>
  <c r="E24"/>
  <c r="D24"/>
  <c r="C24"/>
  <c r="B24"/>
  <c r="M23"/>
  <c r="L23"/>
  <c r="J23"/>
  <c r="I23"/>
  <c r="G23"/>
  <c r="F23"/>
  <c r="E23"/>
  <c r="D23"/>
  <c r="C23"/>
  <c r="B23"/>
  <c r="M22"/>
  <c r="L22"/>
  <c r="J22"/>
  <c r="I22"/>
  <c r="G22"/>
  <c r="F22"/>
  <c r="E22"/>
  <c r="D22"/>
  <c r="C22"/>
  <c r="B22"/>
  <c r="M21"/>
  <c r="L21"/>
  <c r="J21"/>
  <c r="I21"/>
  <c r="G21"/>
  <c r="F21"/>
  <c r="E21"/>
  <c r="D21"/>
  <c r="C21"/>
  <c r="B21"/>
  <c r="M20"/>
  <c r="L20"/>
  <c r="J20"/>
  <c r="I20"/>
  <c r="G20"/>
  <c r="F20"/>
  <c r="E20"/>
  <c r="D20"/>
  <c r="C20"/>
  <c r="B20"/>
  <c r="M19"/>
  <c r="L19"/>
  <c r="J19"/>
  <c r="I19"/>
  <c r="G19"/>
  <c r="F19"/>
  <c r="E19"/>
  <c r="D19"/>
  <c r="C19"/>
  <c r="B19"/>
  <c r="M18"/>
  <c r="L18"/>
  <c r="J18"/>
  <c r="I18"/>
  <c r="G18"/>
  <c r="F18"/>
  <c r="E18"/>
  <c r="D18"/>
  <c r="C18"/>
  <c r="B18"/>
  <c r="M17"/>
  <c r="L17"/>
  <c r="J17"/>
  <c r="I17"/>
  <c r="G17"/>
  <c r="F17"/>
  <c r="E17"/>
  <c r="D17"/>
  <c r="C17"/>
  <c r="B17"/>
  <c r="M16"/>
  <c r="L16"/>
  <c r="J16"/>
  <c r="I16"/>
  <c r="G16"/>
  <c r="F16"/>
  <c r="E16"/>
  <c r="D16"/>
  <c r="C16"/>
  <c r="B16"/>
  <c r="M15"/>
  <c r="L15"/>
  <c r="J15"/>
  <c r="I15"/>
  <c r="G15"/>
  <c r="F15"/>
  <c r="E15"/>
  <c r="D15"/>
  <c r="C15"/>
  <c r="B15"/>
  <c r="M14"/>
  <c r="L14"/>
  <c r="J14"/>
  <c r="I14"/>
  <c r="G14"/>
  <c r="F14"/>
  <c r="E14"/>
  <c r="D14"/>
  <c r="C14"/>
  <c r="B14"/>
  <c r="M13"/>
  <c r="L13"/>
  <c r="J13"/>
  <c r="I13"/>
  <c r="G13"/>
  <c r="F13"/>
  <c r="E13"/>
  <c r="D13"/>
  <c r="C13"/>
  <c r="B13"/>
  <c r="M12"/>
  <c r="L12"/>
  <c r="J12"/>
  <c r="I12"/>
  <c r="G12"/>
  <c r="F12"/>
  <c r="E12"/>
  <c r="D12"/>
  <c r="C12"/>
  <c r="B12"/>
  <c r="M11"/>
  <c r="L11"/>
  <c r="J11"/>
  <c r="I11"/>
  <c r="G11"/>
  <c r="F11"/>
  <c r="E11"/>
  <c r="D11"/>
  <c r="C11"/>
  <c r="B11"/>
  <c r="M10"/>
  <c r="L10"/>
  <c r="J10"/>
  <c r="I10"/>
  <c r="G10"/>
  <c r="F10"/>
  <c r="E10"/>
  <c r="D10"/>
  <c r="C10"/>
  <c r="B10"/>
  <c r="M9"/>
  <c r="L9"/>
  <c r="J9"/>
  <c r="I9"/>
  <c r="G9"/>
  <c r="F9"/>
  <c r="E9"/>
  <c r="D9"/>
  <c r="C9"/>
  <c r="B9"/>
  <c r="M8"/>
  <c r="L8"/>
  <c r="J8"/>
  <c r="I8"/>
  <c r="G8"/>
  <c r="F8"/>
  <c r="E8"/>
  <c r="D8"/>
  <c r="C8"/>
  <c r="B8"/>
  <c r="M7"/>
  <c r="L7"/>
  <c r="J7"/>
  <c r="I7"/>
  <c r="G7"/>
  <c r="F7"/>
  <c r="E7"/>
  <c r="D7"/>
  <c r="C7"/>
  <c r="B7"/>
  <c r="M6"/>
  <c r="L6"/>
  <c r="J6"/>
  <c r="I6"/>
  <c r="G6"/>
  <c r="F6"/>
  <c r="E6"/>
  <c r="D6"/>
  <c r="C6"/>
  <c r="B6"/>
  <c r="M5"/>
  <c r="L5"/>
  <c r="J5"/>
  <c r="I5"/>
  <c r="G5"/>
  <c r="F5"/>
  <c r="E5"/>
  <c r="D5"/>
  <c r="C5"/>
  <c r="B5"/>
  <c r="M4"/>
  <c r="L4"/>
  <c r="J4"/>
  <c r="I4"/>
  <c r="G4"/>
  <c r="F4"/>
  <c r="E4"/>
  <c r="D4"/>
  <c r="C4"/>
  <c r="B4"/>
  <c r="M3"/>
  <c r="L3"/>
  <c r="J3"/>
  <c r="J41" s="1"/>
  <c r="I3"/>
  <c r="G3"/>
  <c r="F3"/>
  <c r="E3"/>
  <c r="D3"/>
  <c r="C3"/>
  <c r="B3"/>
  <c r="M2"/>
  <c r="M41" s="1"/>
  <c r="L2"/>
  <c r="J2"/>
  <c r="I2"/>
  <c r="G2"/>
  <c r="G41" s="1"/>
  <c r="S41" s="1"/>
  <c r="F2"/>
  <c r="E2"/>
  <c r="E41" s="1"/>
  <c r="D2"/>
  <c r="C2"/>
  <c r="B2"/>
</calcChain>
</file>

<file path=xl/sharedStrings.xml><?xml version="1.0" encoding="utf-8"?>
<sst xmlns="http://schemas.openxmlformats.org/spreadsheetml/2006/main" count="13" uniqueCount="11">
  <si>
    <t>Posn</t>
  </si>
  <si>
    <t>Team Pts</t>
  </si>
  <si>
    <t>Fish Pts</t>
  </si>
  <si>
    <t>Team</t>
  </si>
  <si>
    <t>Total Fish</t>
  </si>
  <si>
    <t>Team member 1</t>
  </si>
  <si>
    <t>fish</t>
  </si>
  <si>
    <t>Team member 2</t>
  </si>
  <si>
    <t>Team member 3</t>
  </si>
  <si>
    <t>Best individual catch</t>
  </si>
  <si>
    <t xml:space="preserve">Biggest Fish 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</si>
</sst>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Fill="1" applyAlignment="1" applyProtection="1">
      <protection hidden="1"/>
    </xf>
    <xf numFmtId="0" fontId="1" fillId="0" borderId="0" xfId="0" applyFont="1" applyFill="1" applyProtection="1"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0" fillId="0" borderId="2" xfId="0" applyFill="1" applyBorder="1" applyProtection="1">
      <protection hidden="1"/>
    </xf>
    <xf numFmtId="0" fontId="0" fillId="0" borderId="0" xfId="0" applyFill="1" applyAlignment="1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2" borderId="0" xfId="0" applyFill="1" applyAlignment="1" applyProtection="1">
      <protection hidden="1"/>
    </xf>
    <xf numFmtId="0" fontId="2" fillId="0" borderId="0" xfId="0" applyFont="1" applyProtection="1">
      <protection hidden="1"/>
    </xf>
    <xf numFmtId="0" fontId="0" fillId="0" borderId="1" xfId="0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ian/Documents/FISHING/2018%20COMP/39%20TEAMS%20BLANK%20TO%20USE/SNcopycopy%20cop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ssions"/>
      <sheetName val="Sheet1"/>
      <sheetName val="TEAM sort"/>
      <sheetName val="FINAL POSN"/>
      <sheetName val="Sheet2"/>
    </sheetNames>
    <sheetDataSet>
      <sheetData sheetId="0"/>
      <sheetData sheetId="1"/>
      <sheetData sheetId="2">
        <row r="2">
          <cell r="F2">
            <v>4</v>
          </cell>
          <cell r="G2">
            <v>3448</v>
          </cell>
          <cell r="H2">
            <v>65</v>
          </cell>
          <cell r="I2" t="str">
            <v>Belgium Spiders</v>
          </cell>
          <cell r="J2" t="str">
            <v>Theirry Hockers</v>
          </cell>
          <cell r="K2" t="str">
            <v>Serge Sabat</v>
          </cell>
          <cell r="L2" t="str">
            <v>David Di Marco</v>
          </cell>
          <cell r="M2">
            <v>25</v>
          </cell>
          <cell r="N2">
            <v>17</v>
          </cell>
          <cell r="O2">
            <v>23</v>
          </cell>
        </row>
        <row r="3">
          <cell r="F3">
            <v>7</v>
          </cell>
          <cell r="G3">
            <v>2022</v>
          </cell>
          <cell r="H3">
            <v>39</v>
          </cell>
          <cell r="I3" t="str">
            <v>England Army Vets</v>
          </cell>
          <cell r="J3" t="str">
            <v>Graham Lumsden</v>
          </cell>
          <cell r="K3" t="str">
            <v>Del Spry</v>
          </cell>
          <cell r="L3" t="str">
            <v>Lindsay Simpson</v>
          </cell>
          <cell r="M3">
            <v>11</v>
          </cell>
          <cell r="N3">
            <v>17</v>
          </cell>
          <cell r="O3">
            <v>11</v>
          </cell>
        </row>
        <row r="4">
          <cell r="F4">
            <v>8</v>
          </cell>
          <cell r="G4">
            <v>1902</v>
          </cell>
          <cell r="H4">
            <v>37</v>
          </cell>
          <cell r="I4" t="str">
            <v>England Dunkelds</v>
          </cell>
          <cell r="J4" t="str">
            <v>Howard Croston</v>
          </cell>
          <cell r="K4" t="str">
            <v>Dave Parker</v>
          </cell>
          <cell r="L4" t="str">
            <v>Edgargo Dona</v>
          </cell>
          <cell r="M4">
            <v>14</v>
          </cell>
          <cell r="N4">
            <v>14</v>
          </cell>
          <cell r="O4">
            <v>9</v>
          </cell>
        </row>
        <row r="5">
          <cell r="F5">
            <v>11</v>
          </cell>
          <cell r="G5">
            <v>2335</v>
          </cell>
          <cell r="H5">
            <v>45</v>
          </cell>
          <cell r="I5" t="str">
            <v>Ireland Iron Blues</v>
          </cell>
          <cell r="J5" t="str">
            <v>Robbie Phelan</v>
          </cell>
          <cell r="K5" t="str">
            <v>Peter Driver</v>
          </cell>
          <cell r="L5" t="str">
            <v>David O'Donovan</v>
          </cell>
          <cell r="M5">
            <v>10</v>
          </cell>
          <cell r="N5">
            <v>10</v>
          </cell>
          <cell r="O5">
            <v>25</v>
          </cell>
        </row>
        <row r="6">
          <cell r="F6">
            <v>11</v>
          </cell>
          <cell r="G6">
            <v>1918</v>
          </cell>
          <cell r="H6">
            <v>36</v>
          </cell>
          <cell r="I6" t="str">
            <v>Norwegian Ladies</v>
          </cell>
          <cell r="J6" t="str">
            <v>Catherine Markussen</v>
          </cell>
          <cell r="K6" t="str">
            <v>Ingvild Aurdal</v>
          </cell>
          <cell r="L6" t="str">
            <v>Pia Clarholhm</v>
          </cell>
          <cell r="M6">
            <v>12</v>
          </cell>
          <cell r="N6">
            <v>18</v>
          </cell>
          <cell r="O6">
            <v>6</v>
          </cell>
        </row>
        <row r="7">
          <cell r="F7">
            <v>12</v>
          </cell>
          <cell r="G7">
            <v>2144</v>
          </cell>
          <cell r="H7">
            <v>41</v>
          </cell>
          <cell r="I7" t="str">
            <v>Wales Mayflies</v>
          </cell>
          <cell r="J7" t="str">
            <v>Rob Evans</v>
          </cell>
          <cell r="K7" t="str">
            <v>John Willis</v>
          </cell>
          <cell r="L7" t="str">
            <v>Roberto Lanza</v>
          </cell>
          <cell r="M7">
            <v>7</v>
          </cell>
          <cell r="N7">
            <v>24</v>
          </cell>
          <cell r="O7">
            <v>10</v>
          </cell>
        </row>
        <row r="8">
          <cell r="F8">
            <v>12</v>
          </cell>
          <cell r="G8">
            <v>1795</v>
          </cell>
          <cell r="H8">
            <v>33</v>
          </cell>
          <cell r="I8" t="str">
            <v>Ireland Micro Nymphs</v>
          </cell>
          <cell r="J8" t="str">
            <v>Tom O'Connor</v>
          </cell>
          <cell r="K8" t="str">
            <v>Damien Walsh</v>
          </cell>
          <cell r="L8" t="str">
            <v>Allessandro Fresco</v>
          </cell>
          <cell r="M8">
            <v>16</v>
          </cell>
          <cell r="N8">
            <v>7</v>
          </cell>
          <cell r="O8">
            <v>10</v>
          </cell>
        </row>
        <row r="9">
          <cell r="F9">
            <v>14</v>
          </cell>
          <cell r="G9">
            <v>1714</v>
          </cell>
          <cell r="H9">
            <v>33</v>
          </cell>
          <cell r="I9" t="str">
            <v>Team Hanak</v>
          </cell>
          <cell r="J9" t="str">
            <v>Gary Hedges</v>
          </cell>
          <cell r="K9" t="str">
            <v>Franta Hanak</v>
          </cell>
          <cell r="L9" t="str">
            <v>Sandro</v>
          </cell>
          <cell r="M9">
            <v>7</v>
          </cell>
          <cell r="N9">
            <v>14</v>
          </cell>
          <cell r="O9">
            <v>12</v>
          </cell>
        </row>
        <row r="10">
          <cell r="F10">
            <v>15</v>
          </cell>
          <cell r="G10">
            <v>1543</v>
          </cell>
          <cell r="H10">
            <v>29</v>
          </cell>
          <cell r="I10" t="str">
            <v>Wales Grannom</v>
          </cell>
          <cell r="J10" t="str">
            <v>Simon Barton</v>
          </cell>
          <cell r="K10" t="str">
            <v>peter bayers</v>
          </cell>
          <cell r="L10" t="str">
            <v>James Rice</v>
          </cell>
          <cell r="M10">
            <v>7</v>
          </cell>
          <cell r="N10">
            <v>9</v>
          </cell>
          <cell r="O10">
            <v>13</v>
          </cell>
        </row>
        <row r="11">
          <cell r="F11">
            <v>15</v>
          </cell>
          <cell r="G11">
            <v>1362</v>
          </cell>
          <cell r="H11">
            <v>26</v>
          </cell>
          <cell r="I11" t="str">
            <v>Czech Fly Point</v>
          </cell>
          <cell r="J11" t="str">
            <v>Pavel Adamovsky</v>
          </cell>
          <cell r="K11" t="str">
            <v>Dan Surek</v>
          </cell>
          <cell r="L11" t="str">
            <v>Lucas Pazdernik</v>
          </cell>
          <cell r="M11">
            <v>8</v>
          </cell>
          <cell r="N11">
            <v>9</v>
          </cell>
          <cell r="O11">
            <v>9</v>
          </cell>
        </row>
        <row r="12">
          <cell r="F12">
            <v>17</v>
          </cell>
          <cell r="G12">
            <v>1515</v>
          </cell>
          <cell r="H12">
            <v>29</v>
          </cell>
          <cell r="I12" t="str">
            <v>Finland</v>
          </cell>
          <cell r="J12" t="str">
            <v>Joonas Kunelius</v>
          </cell>
          <cell r="K12" t="str">
            <v>Esa Polkki</v>
          </cell>
          <cell r="L12" t="str">
            <v>Jussipekka Myllymaki</v>
          </cell>
          <cell r="M12">
            <v>10</v>
          </cell>
          <cell r="N12">
            <v>15</v>
          </cell>
          <cell r="O12">
            <v>4</v>
          </cell>
        </row>
        <row r="13">
          <cell r="F13">
            <v>17</v>
          </cell>
          <cell r="G13">
            <v>1506</v>
          </cell>
          <cell r="H13">
            <v>31</v>
          </cell>
          <cell r="I13" t="str">
            <v>Wales Glas Y Doran</v>
          </cell>
          <cell r="J13" t="str">
            <v>Alan Thomas</v>
          </cell>
          <cell r="K13" t="str">
            <v>Terry Evans</v>
          </cell>
          <cell r="L13" t="str">
            <v>Mark Williams</v>
          </cell>
          <cell r="M13">
            <v>11</v>
          </cell>
          <cell r="N13">
            <v>14</v>
          </cell>
          <cell r="O13">
            <v>6</v>
          </cell>
        </row>
        <row r="14">
          <cell r="F14">
            <v>17</v>
          </cell>
          <cell r="G14">
            <v>1505</v>
          </cell>
          <cell r="H14">
            <v>29</v>
          </cell>
          <cell r="I14" t="str">
            <v>Wales Ospreys</v>
          </cell>
          <cell r="J14" t="str">
            <v>Hywel Morgan</v>
          </cell>
          <cell r="K14" t="str">
            <v>Scot Nellins</v>
          </cell>
          <cell r="L14" t="str">
            <v>Steve Cullen</v>
          </cell>
          <cell r="M14">
            <v>9</v>
          </cell>
          <cell r="N14">
            <v>12</v>
          </cell>
          <cell r="O14">
            <v>8</v>
          </cell>
        </row>
        <row r="15">
          <cell r="F15">
            <v>17</v>
          </cell>
          <cell r="G15">
            <v>1187</v>
          </cell>
          <cell r="H15">
            <v>23</v>
          </cell>
          <cell r="I15" t="str">
            <v>England Hares Ears</v>
          </cell>
          <cell r="J15" t="str">
            <v>Grant Brecknel</v>
          </cell>
          <cell r="K15" t="str">
            <v>Kevin Moran</v>
          </cell>
          <cell r="L15" t="str">
            <v>roberto spiritelli</v>
          </cell>
          <cell r="M15">
            <v>6</v>
          </cell>
          <cell r="N15">
            <v>13</v>
          </cell>
          <cell r="O15">
            <v>4</v>
          </cell>
        </row>
        <row r="16">
          <cell r="F16">
            <v>18</v>
          </cell>
          <cell r="G16">
            <v>1793</v>
          </cell>
          <cell r="H16">
            <v>35</v>
          </cell>
          <cell r="I16" t="str">
            <v>Norway Elkre Fly Aronl</v>
          </cell>
          <cell r="J16" t="str">
            <v>Erik Eikre</v>
          </cell>
          <cell r="K16" t="str">
            <v>Nuno Duarte</v>
          </cell>
          <cell r="L16" t="str">
            <v>Daniel Graham</v>
          </cell>
          <cell r="M16">
            <v>11</v>
          </cell>
          <cell r="N16">
            <v>14</v>
          </cell>
          <cell r="O16">
            <v>10</v>
          </cell>
        </row>
        <row r="17">
          <cell r="F17">
            <v>19</v>
          </cell>
          <cell r="G17">
            <v>1694</v>
          </cell>
          <cell r="H17">
            <v>33</v>
          </cell>
          <cell r="I17" t="str">
            <v>England Wet Your Knot</v>
          </cell>
          <cell r="J17" t="str">
            <v>Adam Stafford</v>
          </cell>
          <cell r="K17" t="str">
            <v>Julian Erbsloeh</v>
          </cell>
          <cell r="L17" t="str">
            <v>George Howard</v>
          </cell>
          <cell r="M17">
            <v>20</v>
          </cell>
          <cell r="N17">
            <v>10</v>
          </cell>
          <cell r="O17">
            <v>3</v>
          </cell>
        </row>
        <row r="18">
          <cell r="F18">
            <v>19</v>
          </cell>
          <cell r="G18">
            <v>1437</v>
          </cell>
          <cell r="H18">
            <v>29</v>
          </cell>
          <cell r="I18" t="str">
            <v>Poland Polish Nymphs</v>
          </cell>
          <cell r="J18" t="str">
            <v>Krzysztof Ragan</v>
          </cell>
          <cell r="K18" t="str">
            <v>Sylwester Mantur</v>
          </cell>
          <cell r="L18" t="str">
            <v>Hector Rodriguez</v>
          </cell>
          <cell r="M18">
            <v>12</v>
          </cell>
          <cell r="N18">
            <v>7</v>
          </cell>
          <cell r="O18">
            <v>10</v>
          </cell>
        </row>
        <row r="19">
          <cell r="F19">
            <v>19</v>
          </cell>
          <cell r="G19">
            <v>1263</v>
          </cell>
          <cell r="H19">
            <v>24</v>
          </cell>
          <cell r="I19" t="str">
            <v>Team Italy</v>
          </cell>
          <cell r="J19" t="str">
            <v>Alberto Vignati</v>
          </cell>
          <cell r="K19" t="str">
            <v>Matteo Cavalli</v>
          </cell>
          <cell r="L19" t="str">
            <v>Loronzo Milanesi</v>
          </cell>
          <cell r="M19">
            <v>6</v>
          </cell>
          <cell r="N19">
            <v>6</v>
          </cell>
          <cell r="O19">
            <v>12</v>
          </cell>
        </row>
        <row r="20">
          <cell r="F20">
            <v>19</v>
          </cell>
          <cell r="G20">
            <v>1255</v>
          </cell>
          <cell r="H20">
            <v>24</v>
          </cell>
          <cell r="I20" t="str">
            <v>Wales Long Liners</v>
          </cell>
          <cell r="J20" t="str">
            <v>Keiron Jenkins</v>
          </cell>
          <cell r="K20" t="str">
            <v>Chris Davies</v>
          </cell>
          <cell r="L20" t="str">
            <v>Stuart Watkins</v>
          </cell>
          <cell r="M20">
            <v>3</v>
          </cell>
          <cell r="N20">
            <v>10</v>
          </cell>
          <cell r="O20">
            <v>11</v>
          </cell>
        </row>
        <row r="21">
          <cell r="F21">
            <v>19</v>
          </cell>
          <cell r="G21">
            <v>1140</v>
          </cell>
          <cell r="H21">
            <v>21</v>
          </cell>
          <cell r="I21" t="str">
            <v>Team Hanak UK</v>
          </cell>
          <cell r="J21" t="str">
            <v>John Emerson</v>
          </cell>
          <cell r="K21" t="str">
            <v>Terry Bromwell</v>
          </cell>
          <cell r="L21" t="str">
            <v>Toby Merigan</v>
          </cell>
          <cell r="M21">
            <v>7</v>
          </cell>
          <cell r="N21">
            <v>11</v>
          </cell>
          <cell r="O21">
            <v>3</v>
          </cell>
        </row>
        <row r="22">
          <cell r="F22">
            <v>19</v>
          </cell>
          <cell r="G22">
            <v>1003</v>
          </cell>
          <cell r="H22">
            <v>19</v>
          </cell>
          <cell r="I22" t="str">
            <v>England Crazy Nymphs</v>
          </cell>
          <cell r="J22" t="str">
            <v>Paul Lee</v>
          </cell>
          <cell r="K22" t="str">
            <v>Steve Creaser</v>
          </cell>
          <cell r="L22" t="str">
            <v>Dick Turpin</v>
          </cell>
          <cell r="M22">
            <v>7</v>
          </cell>
          <cell r="N22">
            <v>4</v>
          </cell>
          <cell r="O22">
            <v>8</v>
          </cell>
        </row>
        <row r="23">
          <cell r="F23">
            <v>20</v>
          </cell>
          <cell r="G23">
            <v>1326</v>
          </cell>
          <cell r="H23">
            <v>26</v>
          </cell>
          <cell r="I23" t="str">
            <v>I O M Montanas</v>
          </cell>
          <cell r="J23" t="str">
            <v>Dave Howe</v>
          </cell>
          <cell r="K23" t="str">
            <v>Paul Hay</v>
          </cell>
          <cell r="L23" t="str">
            <v>Gordon Simpson</v>
          </cell>
          <cell r="M23">
            <v>11</v>
          </cell>
          <cell r="N23">
            <v>9</v>
          </cell>
          <cell r="O23">
            <v>6</v>
          </cell>
        </row>
        <row r="24">
          <cell r="F24">
            <v>21</v>
          </cell>
          <cell r="G24">
            <v>1286</v>
          </cell>
          <cell r="H24">
            <v>25</v>
          </cell>
          <cell r="I24" t="str">
            <v>Holland Fasna Fly</v>
          </cell>
          <cell r="J24" t="str">
            <v>Semih Egemen</v>
          </cell>
          <cell r="K24" t="str">
            <v>Tim Wood</v>
          </cell>
          <cell r="L24" t="str">
            <v>Robert Sapulette</v>
          </cell>
          <cell r="M24">
            <v>16</v>
          </cell>
          <cell r="N24">
            <v>6</v>
          </cell>
          <cell r="O24">
            <v>3</v>
          </cell>
        </row>
        <row r="25">
          <cell r="F25">
            <v>22</v>
          </cell>
          <cell r="G25">
            <v>1020</v>
          </cell>
          <cell r="H25">
            <v>20</v>
          </cell>
          <cell r="I25" t="str">
            <v>England Corixia</v>
          </cell>
          <cell r="J25" t="str">
            <v>Andrew Green</v>
          </cell>
          <cell r="K25" t="str">
            <v>Shaun Watkins</v>
          </cell>
          <cell r="L25" t="str">
            <v>Clive Collier</v>
          </cell>
          <cell r="M25">
            <v>4</v>
          </cell>
          <cell r="N25">
            <v>9</v>
          </cell>
          <cell r="O25">
            <v>7</v>
          </cell>
        </row>
        <row r="26">
          <cell r="F26">
            <v>23</v>
          </cell>
          <cell r="G26">
            <v>837</v>
          </cell>
          <cell r="H26">
            <v>16</v>
          </cell>
          <cell r="I26" t="str">
            <v>Jersey Black Gnats</v>
          </cell>
          <cell r="J26" t="str">
            <v>Bob McGinnigle</v>
          </cell>
          <cell r="K26" t="str">
            <v>Ross Bannerman</v>
          </cell>
          <cell r="L26" t="str">
            <v>Stuart Perchard</v>
          </cell>
          <cell r="M26">
            <v>8</v>
          </cell>
          <cell r="N26">
            <v>5</v>
          </cell>
          <cell r="O26">
            <v>3</v>
          </cell>
        </row>
        <row r="27">
          <cell r="F27">
            <v>24</v>
          </cell>
          <cell r="G27">
            <v>997</v>
          </cell>
          <cell r="H27">
            <v>19</v>
          </cell>
          <cell r="I27" t="str">
            <v>Belgium Stoneflies</v>
          </cell>
          <cell r="J27" t="str">
            <v>Oliver Dupont</v>
          </cell>
          <cell r="K27" t="str">
            <v>Chris Decorte</v>
          </cell>
          <cell r="L27" t="str">
            <v>Alberto Gargantini</v>
          </cell>
          <cell r="M27">
            <v>6</v>
          </cell>
          <cell r="N27">
            <v>7</v>
          </cell>
          <cell r="O27">
            <v>6</v>
          </cell>
        </row>
        <row r="28">
          <cell r="F28">
            <v>24</v>
          </cell>
          <cell r="G28">
            <v>988</v>
          </cell>
          <cell r="H28">
            <v>19</v>
          </cell>
          <cell r="I28" t="str">
            <v>I O M Dragonflies</v>
          </cell>
          <cell r="J28" t="str">
            <v>Daniel Hall</v>
          </cell>
          <cell r="K28" t="str">
            <v>Simon Caddy</v>
          </cell>
          <cell r="L28" t="str">
            <v>Mark Lynch</v>
          </cell>
          <cell r="M28">
            <v>3</v>
          </cell>
          <cell r="N28">
            <v>5</v>
          </cell>
          <cell r="O28">
            <v>11</v>
          </cell>
        </row>
        <row r="29">
          <cell r="F29">
            <v>25</v>
          </cell>
          <cell r="G29">
            <v>1010</v>
          </cell>
          <cell r="H29">
            <v>20</v>
          </cell>
          <cell r="I29" t="str">
            <v>England Tups</v>
          </cell>
          <cell r="J29" t="str">
            <v>Andy Deacon</v>
          </cell>
          <cell r="K29" t="str">
            <v>Ben Bangham</v>
          </cell>
          <cell r="L29" t="str">
            <v>Andy Sinclair</v>
          </cell>
          <cell r="M29">
            <v>10</v>
          </cell>
          <cell r="N29">
            <v>8</v>
          </cell>
          <cell r="O29">
            <v>2</v>
          </cell>
        </row>
        <row r="30">
          <cell r="F30">
            <v>25</v>
          </cell>
          <cell r="G30">
            <v>655</v>
          </cell>
          <cell r="H30">
            <v>13</v>
          </cell>
          <cell r="I30" t="str">
            <v>Wales Sedges</v>
          </cell>
          <cell r="J30" t="str">
            <v>Scott Wilson</v>
          </cell>
          <cell r="K30" t="str">
            <v>Lee Hoard</v>
          </cell>
          <cell r="L30" t="str">
            <v>Dale Parsons</v>
          </cell>
          <cell r="M30">
            <v>8</v>
          </cell>
          <cell r="N30">
            <v>1</v>
          </cell>
          <cell r="O30">
            <v>4</v>
          </cell>
        </row>
        <row r="31">
          <cell r="F31">
            <v>26</v>
          </cell>
          <cell r="G31">
            <v>919</v>
          </cell>
          <cell r="H31">
            <v>18</v>
          </cell>
          <cell r="I31" t="str">
            <v>England Olives</v>
          </cell>
          <cell r="J31" t="str">
            <v>John Tyzak</v>
          </cell>
          <cell r="K31" t="str">
            <v>Andy Cliffe</v>
          </cell>
          <cell r="L31" t="str">
            <v>Bernie Maher</v>
          </cell>
          <cell r="M31">
            <v>4</v>
          </cell>
          <cell r="N31">
            <v>10</v>
          </cell>
          <cell r="O31">
            <v>4</v>
          </cell>
        </row>
        <row r="32">
          <cell r="F32">
            <v>28</v>
          </cell>
          <cell r="G32">
            <v>978</v>
          </cell>
          <cell r="H32">
            <v>19</v>
          </cell>
          <cell r="I32" t="str">
            <v>France Moucheshop</v>
          </cell>
          <cell r="J32" t="str">
            <v>Christophe Torres</v>
          </cell>
          <cell r="K32" t="str">
            <v>Paul Fairhurts</v>
          </cell>
          <cell r="L32" t="str">
            <v>Nick Behan</v>
          </cell>
          <cell r="M32">
            <v>6</v>
          </cell>
          <cell r="N32">
            <v>9</v>
          </cell>
          <cell r="O32">
            <v>4</v>
          </cell>
        </row>
        <row r="33">
          <cell r="F33">
            <v>30</v>
          </cell>
          <cell r="G33">
            <v>871</v>
          </cell>
          <cell r="H33">
            <v>17</v>
          </cell>
          <cell r="I33" t="str">
            <v>England March Browns</v>
          </cell>
          <cell r="J33" t="str">
            <v>Shenna Goode</v>
          </cell>
          <cell r="K33" t="str">
            <v>Michael Pogson</v>
          </cell>
          <cell r="L33" t="str">
            <v>Simon Clarke</v>
          </cell>
          <cell r="M33">
            <v>4</v>
          </cell>
          <cell r="N33">
            <v>6</v>
          </cell>
          <cell r="O33">
            <v>7</v>
          </cell>
        </row>
        <row r="34">
          <cell r="F34">
            <v>30</v>
          </cell>
          <cell r="G34">
            <v>773</v>
          </cell>
          <cell r="H34">
            <v>15</v>
          </cell>
          <cell r="I34" t="str">
            <v>Wales Cadac</v>
          </cell>
          <cell r="J34" t="str">
            <v>Paul Jones</v>
          </cell>
          <cell r="K34" t="str">
            <v>adrian carless</v>
          </cell>
          <cell r="L34" t="str">
            <v>Nigel Wellburn</v>
          </cell>
          <cell r="M34">
            <v>10</v>
          </cell>
          <cell r="N34">
            <v>3</v>
          </cell>
          <cell r="O34">
            <v>2</v>
          </cell>
        </row>
        <row r="35">
          <cell r="F35">
            <v>30</v>
          </cell>
          <cell r="G35">
            <v>511</v>
          </cell>
          <cell r="H35">
            <v>10</v>
          </cell>
          <cell r="I35" t="str">
            <v>England Cormorants</v>
          </cell>
          <cell r="J35" t="str">
            <v>John Bowen</v>
          </cell>
          <cell r="K35" t="str">
            <v>John Sharp</v>
          </cell>
          <cell r="L35" t="str">
            <v>Nigel James</v>
          </cell>
          <cell r="M35">
            <v>1</v>
          </cell>
          <cell r="N35">
            <v>6</v>
          </cell>
          <cell r="O35">
            <v>3</v>
          </cell>
        </row>
        <row r="36">
          <cell r="F36">
            <v>35</v>
          </cell>
          <cell r="G36">
            <v>221</v>
          </cell>
          <cell r="H36">
            <v>4</v>
          </cell>
          <cell r="I36" t="str">
            <v>Jersey Buzzers</v>
          </cell>
          <cell r="J36" t="str">
            <v>Steve Bailey</v>
          </cell>
          <cell r="K36" t="str">
            <v>Darren L'Enfant</v>
          </cell>
          <cell r="L36" t="str">
            <v>Tom Barclay</v>
          </cell>
          <cell r="M36">
            <v>2</v>
          </cell>
          <cell r="N36">
            <v>1</v>
          </cell>
          <cell r="O36">
            <v>1</v>
          </cell>
        </row>
        <row r="37">
          <cell r="F37">
            <v>36</v>
          </cell>
          <cell r="G37">
            <v>360</v>
          </cell>
          <cell r="H37">
            <v>7</v>
          </cell>
          <cell r="I37" t="str">
            <v>Wales Red Spinners</v>
          </cell>
          <cell r="J37" t="str">
            <v>Paul Sharman</v>
          </cell>
          <cell r="K37" t="str">
            <v>Peter Thurnall</v>
          </cell>
          <cell r="L37" t="str">
            <v>Andrew Banner</v>
          </cell>
          <cell r="M37">
            <v>2</v>
          </cell>
          <cell r="N37">
            <v>4</v>
          </cell>
          <cell r="O37">
            <v>1</v>
          </cell>
        </row>
        <row r="38">
          <cell r="F38">
            <v>37</v>
          </cell>
          <cell r="G38">
            <v>370</v>
          </cell>
          <cell r="H38">
            <v>8</v>
          </cell>
          <cell r="I38" t="str">
            <v>Belgium Team 2</v>
          </cell>
          <cell r="J38" t="str">
            <v>Oliver Degeorge</v>
          </cell>
          <cell r="K38" t="str">
            <v>Chris Ringsletter</v>
          </cell>
          <cell r="L38" t="str">
            <v>Thomas Davies</v>
          </cell>
          <cell r="M38">
            <v>1</v>
          </cell>
          <cell r="N38">
            <v>6</v>
          </cell>
          <cell r="O38">
            <v>1</v>
          </cell>
        </row>
        <row r="39">
          <cell r="F39">
            <v>39</v>
          </cell>
          <cell r="G39">
            <v>215</v>
          </cell>
          <cell r="H39">
            <v>4</v>
          </cell>
          <cell r="I39" t="str">
            <v>Jersey 3rd Team</v>
          </cell>
          <cell r="J39" t="str">
            <v>Richard Emery</v>
          </cell>
          <cell r="K39" t="str">
            <v>Greig Brown</v>
          </cell>
          <cell r="L39" t="str">
            <v>Peter Evans</v>
          </cell>
          <cell r="M39">
            <v>0</v>
          </cell>
          <cell r="N39">
            <v>3</v>
          </cell>
          <cell r="O39">
            <v>1</v>
          </cell>
        </row>
        <row r="40">
          <cell r="F40">
            <v>39</v>
          </cell>
          <cell r="G40">
            <v>0</v>
          </cell>
          <cell r="H40">
            <v>0</v>
          </cell>
          <cell r="I40" t="str">
            <v>England Crane Flies</v>
          </cell>
          <cell r="J40" t="str">
            <v>Dave Hudson</v>
          </cell>
          <cell r="K40" t="str">
            <v>Stuart Wardle</v>
          </cell>
          <cell r="L40" t="str">
            <v>Anthony McKenna</v>
          </cell>
          <cell r="M40">
            <v>0</v>
          </cell>
          <cell r="N40">
            <v>0</v>
          </cell>
          <cell r="O40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2"/>
  <sheetViews>
    <sheetView tabSelected="1" showWhiteSpace="0" view="pageLayout" topLeftCell="A10" zoomScaleNormal="100" zoomScaleSheetLayoutView="100" workbookViewId="0">
      <selection sqref="A1:XFD1048576"/>
    </sheetView>
  </sheetViews>
  <sheetFormatPr defaultColWidth="9.140625" defaultRowHeight="12.75"/>
  <cols>
    <col min="1" max="1" width="5.7109375" style="18" bestFit="1" customWidth="1"/>
    <col min="2" max="2" width="9.85546875" style="16" bestFit="1" customWidth="1"/>
    <col min="3" max="3" width="8.28515625" style="16" bestFit="1" customWidth="1"/>
    <col min="4" max="4" width="23.140625" style="16" bestFit="1" customWidth="1"/>
    <col min="5" max="5" width="10.28515625" style="5" bestFit="1" customWidth="1"/>
    <col min="6" max="6" width="16.7109375" style="4" customWidth="1"/>
    <col min="7" max="7" width="4.7109375" style="5" customWidth="1"/>
    <col min="8" max="8" width="3.85546875" style="4" customWidth="1"/>
    <col min="9" max="9" width="15.140625" style="4" bestFit="1" customWidth="1"/>
    <col min="10" max="10" width="6.140625" style="5" customWidth="1"/>
    <col min="11" max="11" width="3.85546875" style="4" customWidth="1"/>
    <col min="12" max="12" width="15.140625" style="4" bestFit="1" customWidth="1"/>
    <col min="13" max="13" width="9.140625" style="5" customWidth="1"/>
    <col min="14" max="14" width="7.7109375" style="4" customWidth="1"/>
    <col min="15" max="15" width="6.140625" style="4" customWidth="1"/>
    <col min="16" max="16" width="5.140625" style="4" customWidth="1"/>
    <col min="17" max="17" width="4.140625" style="4" bestFit="1" customWidth="1"/>
    <col min="18" max="16384" width="9.140625" style="4"/>
  </cols>
  <sheetData>
    <row r="1" spans="1:1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I1" s="4" t="s">
        <v>7</v>
      </c>
      <c r="J1" s="5" t="s">
        <v>6</v>
      </c>
      <c r="L1" s="4" t="s">
        <v>8</v>
      </c>
      <c r="M1" s="5" t="s">
        <v>6</v>
      </c>
    </row>
    <row r="2" spans="1:13" s="9" customFormat="1">
      <c r="A2" s="6">
        <v>1</v>
      </c>
      <c r="B2" s="7">
        <f>'[1]TEAM sort'!F2</f>
        <v>4</v>
      </c>
      <c r="C2" s="6">
        <f>'[1]TEAM sort'!G2</f>
        <v>3448</v>
      </c>
      <c r="D2" s="7" t="str">
        <f>'[1]TEAM sort'!I2</f>
        <v>Belgium Spiders</v>
      </c>
      <c r="E2" s="8">
        <f>'[1]TEAM sort'!H2</f>
        <v>65</v>
      </c>
      <c r="F2" s="9" t="str">
        <f>'[1]TEAM sort'!J2</f>
        <v>Theirry Hockers</v>
      </c>
      <c r="G2" s="10">
        <f>'[1]TEAM sort'!M2</f>
        <v>25</v>
      </c>
      <c r="I2" s="9" t="str">
        <f>'[1]TEAM sort'!K2</f>
        <v>Serge Sabat</v>
      </c>
      <c r="J2" s="10">
        <f>'[1]TEAM sort'!N2</f>
        <v>17</v>
      </c>
      <c r="L2" s="9" t="str">
        <f>'[1]TEAM sort'!L2</f>
        <v>David Di Marco</v>
      </c>
      <c r="M2" s="10">
        <f>'[1]TEAM sort'!O2</f>
        <v>23</v>
      </c>
    </row>
    <row r="3" spans="1:13" s="9" customFormat="1">
      <c r="A3" s="6">
        <v>2</v>
      </c>
      <c r="B3" s="6">
        <f>'[1]TEAM sort'!F3</f>
        <v>7</v>
      </c>
      <c r="C3" s="6">
        <f>'[1]TEAM sort'!G3</f>
        <v>2022</v>
      </c>
      <c r="D3" s="6" t="str">
        <f>'[1]TEAM sort'!I3</f>
        <v>England Army Vets</v>
      </c>
      <c r="E3" s="8">
        <f>'[1]TEAM sort'!H3</f>
        <v>39</v>
      </c>
      <c r="F3" s="11" t="str">
        <f>'[1]TEAM sort'!J3</f>
        <v>Graham Lumsden</v>
      </c>
      <c r="G3" s="10">
        <f>'[1]TEAM sort'!M3</f>
        <v>11</v>
      </c>
      <c r="I3" s="9" t="str">
        <f>'[1]TEAM sort'!K3</f>
        <v>Del Spry</v>
      </c>
      <c r="J3" s="10">
        <f>'[1]TEAM sort'!N3</f>
        <v>17</v>
      </c>
      <c r="L3" s="9" t="str">
        <f>'[1]TEAM sort'!L3</f>
        <v>Lindsay Simpson</v>
      </c>
      <c r="M3" s="10">
        <f>'[1]TEAM sort'!O3</f>
        <v>11</v>
      </c>
    </row>
    <row r="4" spans="1:13" s="9" customFormat="1">
      <c r="A4" s="6">
        <v>3</v>
      </c>
      <c r="B4" s="6">
        <f>'[1]TEAM sort'!F4</f>
        <v>8</v>
      </c>
      <c r="C4" s="6">
        <f>'[1]TEAM sort'!G4</f>
        <v>1902</v>
      </c>
      <c r="D4" s="6" t="str">
        <f>'[1]TEAM sort'!I4</f>
        <v>England Dunkelds</v>
      </c>
      <c r="E4" s="8">
        <f>'[1]TEAM sort'!H4</f>
        <v>37</v>
      </c>
      <c r="F4" s="11" t="str">
        <f>'[1]TEAM sort'!J4</f>
        <v>Howard Croston</v>
      </c>
      <c r="G4" s="10">
        <f>'[1]TEAM sort'!M4</f>
        <v>14</v>
      </c>
      <c r="I4" s="9" t="str">
        <f>'[1]TEAM sort'!K4</f>
        <v>Dave Parker</v>
      </c>
      <c r="J4" s="10">
        <f>'[1]TEAM sort'!N4</f>
        <v>14</v>
      </c>
      <c r="L4" s="9" t="str">
        <f>'[1]TEAM sort'!L4</f>
        <v>Edgargo Dona</v>
      </c>
      <c r="M4" s="10">
        <f>'[1]TEAM sort'!O4</f>
        <v>9</v>
      </c>
    </row>
    <row r="5" spans="1:13" s="9" customFormat="1">
      <c r="A5" s="6">
        <v>4</v>
      </c>
      <c r="B5" s="6">
        <f>'[1]TEAM sort'!F5</f>
        <v>11</v>
      </c>
      <c r="C5" s="6">
        <f>'[1]TEAM sort'!G5</f>
        <v>2335</v>
      </c>
      <c r="D5" s="6" t="str">
        <f>'[1]TEAM sort'!I5</f>
        <v>Ireland Iron Blues</v>
      </c>
      <c r="E5" s="8">
        <f>'[1]TEAM sort'!H5</f>
        <v>45</v>
      </c>
      <c r="F5" s="9" t="str">
        <f>'[1]TEAM sort'!J5</f>
        <v>Robbie Phelan</v>
      </c>
      <c r="G5" s="10">
        <f>'[1]TEAM sort'!M5</f>
        <v>10</v>
      </c>
      <c r="H5" s="10"/>
      <c r="I5" s="9" t="str">
        <f>'[1]TEAM sort'!K5</f>
        <v>Peter Driver</v>
      </c>
      <c r="J5" s="10">
        <f>'[1]TEAM sort'!N5</f>
        <v>10</v>
      </c>
      <c r="K5" s="10"/>
      <c r="L5" s="9" t="str">
        <f>'[1]TEAM sort'!L5</f>
        <v>David O'Donovan</v>
      </c>
      <c r="M5" s="10">
        <f>'[1]TEAM sort'!O5</f>
        <v>25</v>
      </c>
    </row>
    <row r="6" spans="1:13" s="9" customFormat="1" ht="13.5" customHeight="1">
      <c r="A6" s="6">
        <v>5</v>
      </c>
      <c r="B6" s="6">
        <f>'[1]TEAM sort'!F6</f>
        <v>11</v>
      </c>
      <c r="C6" s="6">
        <f>'[1]TEAM sort'!G6</f>
        <v>1918</v>
      </c>
      <c r="D6" s="6" t="str">
        <f>'[1]TEAM sort'!I6</f>
        <v>Norwegian Ladies</v>
      </c>
      <c r="E6" s="8">
        <f>'[1]TEAM sort'!H6</f>
        <v>36</v>
      </c>
      <c r="F6" s="9" t="str">
        <f>'[1]TEAM sort'!J6</f>
        <v>Catherine Markussen</v>
      </c>
      <c r="G6" s="10">
        <f>'[1]TEAM sort'!M6</f>
        <v>12</v>
      </c>
      <c r="H6" s="10"/>
      <c r="I6" s="9" t="str">
        <f>'[1]TEAM sort'!K6</f>
        <v>Ingvild Aurdal</v>
      </c>
      <c r="J6" s="10">
        <f>'[1]TEAM sort'!N6</f>
        <v>18</v>
      </c>
      <c r="K6" s="10"/>
      <c r="L6" s="9" t="str">
        <f>'[1]TEAM sort'!L6</f>
        <v>Pia Clarholhm</v>
      </c>
      <c r="M6" s="10">
        <f>'[1]TEAM sort'!O6</f>
        <v>6</v>
      </c>
    </row>
    <row r="7" spans="1:13" s="9" customFormat="1">
      <c r="A7" s="6">
        <v>6</v>
      </c>
      <c r="B7" s="6">
        <f>'[1]TEAM sort'!F7</f>
        <v>12</v>
      </c>
      <c r="C7" s="6">
        <f>'[1]TEAM sort'!G7</f>
        <v>2144</v>
      </c>
      <c r="D7" s="6" t="str">
        <f>'[1]TEAM sort'!I7</f>
        <v>Wales Mayflies</v>
      </c>
      <c r="E7" s="8">
        <f>'[1]TEAM sort'!H7</f>
        <v>41</v>
      </c>
      <c r="F7" s="9" t="str">
        <f>'[1]TEAM sort'!J7</f>
        <v>Rob Evans</v>
      </c>
      <c r="G7" s="10">
        <f>'[1]TEAM sort'!M7</f>
        <v>7</v>
      </c>
      <c r="H7" s="10"/>
      <c r="I7" s="9" t="str">
        <f>'[1]TEAM sort'!K7</f>
        <v>John Willis</v>
      </c>
      <c r="J7" s="10">
        <f>'[1]TEAM sort'!N7</f>
        <v>24</v>
      </c>
      <c r="K7" s="10"/>
      <c r="L7" s="9" t="str">
        <f>'[1]TEAM sort'!L7</f>
        <v>Roberto Lanza</v>
      </c>
      <c r="M7" s="10">
        <f>'[1]TEAM sort'!O7</f>
        <v>10</v>
      </c>
    </row>
    <row r="8" spans="1:13" s="9" customFormat="1">
      <c r="A8" s="6">
        <v>7</v>
      </c>
      <c r="B8" s="6">
        <f>'[1]TEAM sort'!F8</f>
        <v>12</v>
      </c>
      <c r="C8" s="6">
        <f>'[1]TEAM sort'!G8</f>
        <v>1795</v>
      </c>
      <c r="D8" s="6" t="str">
        <f>'[1]TEAM sort'!I8</f>
        <v>Ireland Micro Nymphs</v>
      </c>
      <c r="E8" s="8">
        <f>'[1]TEAM sort'!H8</f>
        <v>33</v>
      </c>
      <c r="F8" s="9" t="str">
        <f>'[1]TEAM sort'!J8</f>
        <v>Tom O'Connor</v>
      </c>
      <c r="G8" s="10">
        <f>'[1]TEAM sort'!M8</f>
        <v>16</v>
      </c>
      <c r="H8" s="10"/>
      <c r="I8" s="9" t="str">
        <f>'[1]TEAM sort'!K8</f>
        <v>Damien Walsh</v>
      </c>
      <c r="J8" s="10">
        <f>'[1]TEAM sort'!N8</f>
        <v>7</v>
      </c>
      <c r="K8" s="10"/>
      <c r="L8" s="9" t="str">
        <f>'[1]TEAM sort'!L8</f>
        <v>Allessandro Fresco</v>
      </c>
      <c r="M8" s="10">
        <f>'[1]TEAM sort'!O8</f>
        <v>10</v>
      </c>
    </row>
    <row r="9" spans="1:13" s="9" customFormat="1">
      <c r="A9" s="6">
        <v>8</v>
      </c>
      <c r="B9" s="6">
        <f>'[1]TEAM sort'!F9</f>
        <v>14</v>
      </c>
      <c r="C9" s="6">
        <f>'[1]TEAM sort'!G9</f>
        <v>1714</v>
      </c>
      <c r="D9" s="6" t="str">
        <f>'[1]TEAM sort'!I9</f>
        <v>Team Hanak</v>
      </c>
      <c r="E9" s="8">
        <f>'[1]TEAM sort'!H9</f>
        <v>33</v>
      </c>
      <c r="F9" s="9" t="str">
        <f>'[1]TEAM sort'!J9</f>
        <v>Gary Hedges</v>
      </c>
      <c r="G9" s="10">
        <f>'[1]TEAM sort'!M9</f>
        <v>7</v>
      </c>
      <c r="H9" s="10"/>
      <c r="I9" s="9" t="str">
        <f>'[1]TEAM sort'!K9</f>
        <v>Franta Hanak</v>
      </c>
      <c r="J9" s="10">
        <f>'[1]TEAM sort'!N9</f>
        <v>14</v>
      </c>
      <c r="K9" s="10"/>
      <c r="L9" s="9" t="str">
        <f>'[1]TEAM sort'!L9</f>
        <v>Sandro</v>
      </c>
      <c r="M9" s="10">
        <f>'[1]TEAM sort'!O9</f>
        <v>12</v>
      </c>
    </row>
    <row r="10" spans="1:13" s="9" customFormat="1">
      <c r="A10" s="6">
        <v>9</v>
      </c>
      <c r="B10" s="6">
        <f>'[1]TEAM sort'!F10</f>
        <v>15</v>
      </c>
      <c r="C10" s="6">
        <f>'[1]TEAM sort'!G10</f>
        <v>1543</v>
      </c>
      <c r="D10" s="6" t="str">
        <f>'[1]TEAM sort'!I10</f>
        <v>Wales Grannom</v>
      </c>
      <c r="E10" s="8">
        <f>'[1]TEAM sort'!H10</f>
        <v>29</v>
      </c>
      <c r="F10" s="9" t="str">
        <f>'[1]TEAM sort'!J10</f>
        <v>Simon Barton</v>
      </c>
      <c r="G10" s="10">
        <f>'[1]TEAM sort'!M10</f>
        <v>7</v>
      </c>
      <c r="H10" s="10"/>
      <c r="I10" s="9" t="str">
        <f>'[1]TEAM sort'!K10</f>
        <v>peter bayers</v>
      </c>
      <c r="J10" s="10">
        <f>'[1]TEAM sort'!N10</f>
        <v>9</v>
      </c>
      <c r="K10" s="10"/>
      <c r="L10" s="9" t="str">
        <f>'[1]TEAM sort'!L10</f>
        <v>James Rice</v>
      </c>
      <c r="M10" s="10">
        <f>'[1]TEAM sort'!O10</f>
        <v>13</v>
      </c>
    </row>
    <row r="11" spans="1:13" s="9" customFormat="1">
      <c r="A11" s="6">
        <v>10</v>
      </c>
      <c r="B11" s="6">
        <f>'[1]TEAM sort'!F11</f>
        <v>15</v>
      </c>
      <c r="C11" s="6">
        <f>'[1]TEAM sort'!G11</f>
        <v>1362</v>
      </c>
      <c r="D11" s="6" t="str">
        <f>'[1]TEAM sort'!I11</f>
        <v>Czech Fly Point</v>
      </c>
      <c r="E11" s="8">
        <f>'[1]TEAM sort'!H11</f>
        <v>26</v>
      </c>
      <c r="F11" s="9" t="str">
        <f>'[1]TEAM sort'!J11</f>
        <v>Pavel Adamovsky</v>
      </c>
      <c r="G11" s="10">
        <f>'[1]TEAM sort'!M11</f>
        <v>8</v>
      </c>
      <c r="H11" s="10"/>
      <c r="I11" s="9" t="str">
        <f>'[1]TEAM sort'!K11</f>
        <v>Dan Surek</v>
      </c>
      <c r="J11" s="10">
        <f>'[1]TEAM sort'!N11</f>
        <v>9</v>
      </c>
      <c r="K11" s="10"/>
      <c r="L11" s="9" t="str">
        <f>'[1]TEAM sort'!L11</f>
        <v>Lucas Pazdernik</v>
      </c>
      <c r="M11" s="10">
        <f>'[1]TEAM sort'!O11</f>
        <v>9</v>
      </c>
    </row>
    <row r="12" spans="1:13" s="9" customFormat="1">
      <c r="A12" s="6">
        <v>11</v>
      </c>
      <c r="B12" s="6">
        <f>'[1]TEAM sort'!F12</f>
        <v>17</v>
      </c>
      <c r="C12" s="6">
        <f>'[1]TEAM sort'!G12</f>
        <v>1515</v>
      </c>
      <c r="D12" s="6" t="str">
        <f>'[1]TEAM sort'!I12</f>
        <v>Finland</v>
      </c>
      <c r="E12" s="8">
        <f>'[1]TEAM sort'!H12</f>
        <v>29</v>
      </c>
      <c r="F12" s="9" t="str">
        <f>'[1]TEAM sort'!J12</f>
        <v>Joonas Kunelius</v>
      </c>
      <c r="G12" s="10">
        <f>'[1]TEAM sort'!M12</f>
        <v>10</v>
      </c>
      <c r="H12" s="10"/>
      <c r="I12" s="9" t="str">
        <f>'[1]TEAM sort'!K12</f>
        <v>Esa Polkki</v>
      </c>
      <c r="J12" s="10">
        <f>'[1]TEAM sort'!N12</f>
        <v>15</v>
      </c>
      <c r="K12" s="10"/>
      <c r="L12" s="9" t="str">
        <f>'[1]TEAM sort'!L12</f>
        <v>Jussipekka Myllymaki</v>
      </c>
      <c r="M12" s="10">
        <f>'[1]TEAM sort'!O12</f>
        <v>4</v>
      </c>
    </row>
    <row r="13" spans="1:13" s="9" customFormat="1">
      <c r="A13" s="6">
        <v>12</v>
      </c>
      <c r="B13" s="6">
        <f>'[1]TEAM sort'!F13</f>
        <v>17</v>
      </c>
      <c r="C13" s="6">
        <f>'[1]TEAM sort'!G13</f>
        <v>1506</v>
      </c>
      <c r="D13" s="6" t="str">
        <f>'[1]TEAM sort'!I13</f>
        <v>Wales Glas Y Doran</v>
      </c>
      <c r="E13" s="8">
        <f>'[1]TEAM sort'!H13</f>
        <v>31</v>
      </c>
      <c r="F13" s="9" t="str">
        <f>'[1]TEAM sort'!J13</f>
        <v>Alan Thomas</v>
      </c>
      <c r="G13" s="10">
        <f>'[1]TEAM sort'!M13</f>
        <v>11</v>
      </c>
      <c r="H13" s="10"/>
      <c r="I13" s="9" t="str">
        <f>'[1]TEAM sort'!K13</f>
        <v>Terry Evans</v>
      </c>
      <c r="J13" s="10">
        <f>'[1]TEAM sort'!N13</f>
        <v>14</v>
      </c>
      <c r="K13" s="10"/>
      <c r="L13" s="9" t="str">
        <f>'[1]TEAM sort'!L13</f>
        <v>Mark Williams</v>
      </c>
      <c r="M13" s="10">
        <f>'[1]TEAM sort'!O13</f>
        <v>6</v>
      </c>
    </row>
    <row r="14" spans="1:13" s="9" customFormat="1">
      <c r="A14" s="6">
        <v>13</v>
      </c>
      <c r="B14" s="6">
        <f>'[1]TEAM sort'!F14</f>
        <v>17</v>
      </c>
      <c r="C14" s="6">
        <f>'[1]TEAM sort'!G14</f>
        <v>1505</v>
      </c>
      <c r="D14" s="6" t="str">
        <f>'[1]TEAM sort'!I14</f>
        <v>Wales Ospreys</v>
      </c>
      <c r="E14" s="8">
        <f>'[1]TEAM sort'!H14</f>
        <v>29</v>
      </c>
      <c r="F14" s="9" t="str">
        <f>'[1]TEAM sort'!J14</f>
        <v>Hywel Morgan</v>
      </c>
      <c r="G14" s="10">
        <f>'[1]TEAM sort'!M14</f>
        <v>9</v>
      </c>
      <c r="H14" s="10"/>
      <c r="I14" s="9" t="str">
        <f>'[1]TEAM sort'!K14</f>
        <v>Scot Nellins</v>
      </c>
      <c r="J14" s="10">
        <f>'[1]TEAM sort'!N14</f>
        <v>12</v>
      </c>
      <c r="K14" s="10"/>
      <c r="L14" s="9" t="str">
        <f>'[1]TEAM sort'!L14</f>
        <v>Steve Cullen</v>
      </c>
      <c r="M14" s="10">
        <f>'[1]TEAM sort'!O14</f>
        <v>8</v>
      </c>
    </row>
    <row r="15" spans="1:13" s="9" customFormat="1">
      <c r="A15" s="6">
        <v>14</v>
      </c>
      <c r="B15" s="6">
        <f>'[1]TEAM sort'!F15</f>
        <v>17</v>
      </c>
      <c r="C15" s="6">
        <f>'[1]TEAM sort'!G15</f>
        <v>1187</v>
      </c>
      <c r="D15" s="6" t="str">
        <f>'[1]TEAM sort'!I15</f>
        <v>England Hares Ears</v>
      </c>
      <c r="E15" s="8">
        <f>'[1]TEAM sort'!H15</f>
        <v>23</v>
      </c>
      <c r="F15" s="9" t="str">
        <f>'[1]TEAM sort'!J15</f>
        <v>Grant Brecknel</v>
      </c>
      <c r="G15" s="10">
        <f>'[1]TEAM sort'!M15</f>
        <v>6</v>
      </c>
      <c r="H15" s="10"/>
      <c r="I15" s="9" t="str">
        <f>'[1]TEAM sort'!K15</f>
        <v>Kevin Moran</v>
      </c>
      <c r="J15" s="10">
        <f>'[1]TEAM sort'!N15</f>
        <v>13</v>
      </c>
      <c r="K15" s="10"/>
      <c r="L15" s="9" t="str">
        <f>'[1]TEAM sort'!L15</f>
        <v>roberto spiritelli</v>
      </c>
      <c r="M15" s="10">
        <f>'[1]TEAM sort'!O15</f>
        <v>4</v>
      </c>
    </row>
    <row r="16" spans="1:13" s="9" customFormat="1">
      <c r="A16" s="6">
        <v>15</v>
      </c>
      <c r="B16" s="6">
        <f>'[1]TEAM sort'!F16</f>
        <v>18</v>
      </c>
      <c r="C16" s="6">
        <f>'[1]TEAM sort'!G16</f>
        <v>1793</v>
      </c>
      <c r="D16" s="6" t="str">
        <f>'[1]TEAM sort'!I16</f>
        <v>Norway Elkre Fly Aronl</v>
      </c>
      <c r="E16" s="8">
        <f>'[1]TEAM sort'!H16</f>
        <v>35</v>
      </c>
      <c r="F16" s="9" t="str">
        <f>'[1]TEAM sort'!J16</f>
        <v>Erik Eikre</v>
      </c>
      <c r="G16" s="10">
        <f>'[1]TEAM sort'!M16</f>
        <v>11</v>
      </c>
      <c r="H16" s="10"/>
      <c r="I16" s="9" t="str">
        <f>'[1]TEAM sort'!K16</f>
        <v>Nuno Duarte</v>
      </c>
      <c r="J16" s="10">
        <f>'[1]TEAM sort'!N16</f>
        <v>14</v>
      </c>
      <c r="K16" s="10"/>
      <c r="L16" s="9" t="str">
        <f>'[1]TEAM sort'!L16</f>
        <v>Daniel Graham</v>
      </c>
      <c r="M16" s="10">
        <f>'[1]TEAM sort'!O16</f>
        <v>10</v>
      </c>
    </row>
    <row r="17" spans="1:13" s="9" customFormat="1">
      <c r="A17" s="6">
        <v>16</v>
      </c>
      <c r="B17" s="6">
        <f>'[1]TEAM sort'!F17</f>
        <v>19</v>
      </c>
      <c r="C17" s="6">
        <f>'[1]TEAM sort'!G17</f>
        <v>1694</v>
      </c>
      <c r="D17" s="6" t="str">
        <f>'[1]TEAM sort'!I17</f>
        <v>England Wet Your Knot</v>
      </c>
      <c r="E17" s="8">
        <f>'[1]TEAM sort'!H17</f>
        <v>33</v>
      </c>
      <c r="F17" s="9" t="str">
        <f>'[1]TEAM sort'!J17</f>
        <v>Adam Stafford</v>
      </c>
      <c r="G17" s="10">
        <f>'[1]TEAM sort'!M17</f>
        <v>20</v>
      </c>
      <c r="H17" s="10"/>
      <c r="I17" s="9" t="str">
        <f>'[1]TEAM sort'!K17</f>
        <v>Julian Erbsloeh</v>
      </c>
      <c r="J17" s="10">
        <f>'[1]TEAM sort'!N17</f>
        <v>10</v>
      </c>
      <c r="K17" s="10"/>
      <c r="L17" s="9" t="str">
        <f>'[1]TEAM sort'!L17</f>
        <v>George Howard</v>
      </c>
      <c r="M17" s="10">
        <f>'[1]TEAM sort'!O17</f>
        <v>3</v>
      </c>
    </row>
    <row r="18" spans="1:13" s="9" customFormat="1">
      <c r="A18" s="6">
        <v>17</v>
      </c>
      <c r="B18" s="6">
        <f>'[1]TEAM sort'!F18</f>
        <v>19</v>
      </c>
      <c r="C18" s="6">
        <f>'[1]TEAM sort'!G18</f>
        <v>1437</v>
      </c>
      <c r="D18" s="6" t="str">
        <f>'[1]TEAM sort'!I18</f>
        <v>Poland Polish Nymphs</v>
      </c>
      <c r="E18" s="8">
        <f>'[1]TEAM sort'!H18</f>
        <v>29</v>
      </c>
      <c r="F18" s="9" t="str">
        <f>'[1]TEAM sort'!J18</f>
        <v>Krzysztof Ragan</v>
      </c>
      <c r="G18" s="10">
        <f>'[1]TEAM sort'!M18</f>
        <v>12</v>
      </c>
      <c r="H18" s="10"/>
      <c r="I18" s="9" t="str">
        <f>'[1]TEAM sort'!K18</f>
        <v>Sylwester Mantur</v>
      </c>
      <c r="J18" s="10">
        <f>'[1]TEAM sort'!N18</f>
        <v>7</v>
      </c>
      <c r="K18" s="10"/>
      <c r="L18" s="9" t="str">
        <f>'[1]TEAM sort'!L18</f>
        <v>Hector Rodriguez</v>
      </c>
      <c r="M18" s="10">
        <f>'[1]TEAM sort'!O18</f>
        <v>10</v>
      </c>
    </row>
    <row r="19" spans="1:13" s="9" customFormat="1">
      <c r="A19" s="6">
        <v>18</v>
      </c>
      <c r="B19" s="6">
        <f>'[1]TEAM sort'!F19</f>
        <v>19</v>
      </c>
      <c r="C19" s="6">
        <f>'[1]TEAM sort'!G19</f>
        <v>1263</v>
      </c>
      <c r="D19" s="6" t="str">
        <f>'[1]TEAM sort'!I19</f>
        <v>Team Italy</v>
      </c>
      <c r="E19" s="8">
        <f>'[1]TEAM sort'!H19</f>
        <v>24</v>
      </c>
      <c r="F19" s="9" t="str">
        <f>'[1]TEAM sort'!J19</f>
        <v>Alberto Vignati</v>
      </c>
      <c r="G19" s="10">
        <f>'[1]TEAM sort'!M19</f>
        <v>6</v>
      </c>
      <c r="H19" s="10"/>
      <c r="I19" s="9" t="str">
        <f>'[1]TEAM sort'!K19</f>
        <v>Matteo Cavalli</v>
      </c>
      <c r="J19" s="10">
        <f>'[1]TEAM sort'!N19</f>
        <v>6</v>
      </c>
      <c r="K19" s="10"/>
      <c r="L19" s="9" t="str">
        <f>'[1]TEAM sort'!L19</f>
        <v>Loronzo Milanesi</v>
      </c>
      <c r="M19" s="10">
        <f>'[1]TEAM sort'!O19</f>
        <v>12</v>
      </c>
    </row>
    <row r="20" spans="1:13" s="9" customFormat="1">
      <c r="A20" s="6">
        <v>19</v>
      </c>
      <c r="B20" s="6">
        <f>'[1]TEAM sort'!F20</f>
        <v>19</v>
      </c>
      <c r="C20" s="6">
        <f>'[1]TEAM sort'!G20</f>
        <v>1255</v>
      </c>
      <c r="D20" s="6" t="str">
        <f>'[1]TEAM sort'!I20</f>
        <v>Wales Long Liners</v>
      </c>
      <c r="E20" s="8">
        <f>'[1]TEAM sort'!H20</f>
        <v>24</v>
      </c>
      <c r="F20" s="9" t="str">
        <f>'[1]TEAM sort'!J20</f>
        <v>Keiron Jenkins</v>
      </c>
      <c r="G20" s="10">
        <f>'[1]TEAM sort'!M20</f>
        <v>3</v>
      </c>
      <c r="H20" s="10"/>
      <c r="I20" s="9" t="str">
        <f>'[1]TEAM sort'!K20</f>
        <v>Chris Davies</v>
      </c>
      <c r="J20" s="10">
        <f>'[1]TEAM sort'!N20</f>
        <v>10</v>
      </c>
      <c r="K20" s="10"/>
      <c r="L20" s="9" t="str">
        <f>'[1]TEAM sort'!L20</f>
        <v>Stuart Watkins</v>
      </c>
      <c r="M20" s="10">
        <f>'[1]TEAM sort'!O20</f>
        <v>11</v>
      </c>
    </row>
    <row r="21" spans="1:13" s="9" customFormat="1">
      <c r="A21" s="6">
        <v>20</v>
      </c>
      <c r="B21" s="6">
        <f>'[1]TEAM sort'!F21</f>
        <v>19</v>
      </c>
      <c r="C21" s="6">
        <f>'[1]TEAM sort'!G21</f>
        <v>1140</v>
      </c>
      <c r="D21" s="6" t="str">
        <f>'[1]TEAM sort'!I21</f>
        <v>Team Hanak UK</v>
      </c>
      <c r="E21" s="8">
        <f>'[1]TEAM sort'!H21</f>
        <v>21</v>
      </c>
      <c r="F21" s="9" t="str">
        <f>'[1]TEAM sort'!J21</f>
        <v>John Emerson</v>
      </c>
      <c r="G21" s="10">
        <f>'[1]TEAM sort'!M21</f>
        <v>7</v>
      </c>
      <c r="H21" s="10"/>
      <c r="I21" s="9" t="str">
        <f>'[1]TEAM sort'!K21</f>
        <v>Terry Bromwell</v>
      </c>
      <c r="J21" s="10">
        <f>'[1]TEAM sort'!N21</f>
        <v>11</v>
      </c>
      <c r="K21" s="10"/>
      <c r="L21" s="9" t="str">
        <f>'[1]TEAM sort'!L21</f>
        <v>Toby Merigan</v>
      </c>
      <c r="M21" s="10">
        <f>'[1]TEAM sort'!O21</f>
        <v>3</v>
      </c>
    </row>
    <row r="22" spans="1:13" s="9" customFormat="1">
      <c r="A22" s="6">
        <v>21</v>
      </c>
      <c r="B22" s="6">
        <f>'[1]TEAM sort'!F22</f>
        <v>19</v>
      </c>
      <c r="C22" s="6">
        <f>'[1]TEAM sort'!G22</f>
        <v>1003</v>
      </c>
      <c r="D22" s="6" t="str">
        <f>'[1]TEAM sort'!I22</f>
        <v>England Crazy Nymphs</v>
      </c>
      <c r="E22" s="8">
        <f>'[1]TEAM sort'!H22</f>
        <v>19</v>
      </c>
      <c r="F22" s="9" t="str">
        <f>'[1]TEAM sort'!J22</f>
        <v>Paul Lee</v>
      </c>
      <c r="G22" s="10">
        <f>'[1]TEAM sort'!M22</f>
        <v>7</v>
      </c>
      <c r="H22" s="10"/>
      <c r="I22" s="9" t="str">
        <f>'[1]TEAM sort'!K22</f>
        <v>Steve Creaser</v>
      </c>
      <c r="J22" s="10">
        <f>'[1]TEAM sort'!N22</f>
        <v>4</v>
      </c>
      <c r="K22" s="10"/>
      <c r="L22" s="9" t="str">
        <f>'[1]TEAM sort'!L22</f>
        <v>Dick Turpin</v>
      </c>
      <c r="M22" s="10">
        <f>'[1]TEAM sort'!O22</f>
        <v>8</v>
      </c>
    </row>
    <row r="23" spans="1:13" s="9" customFormat="1">
      <c r="A23" s="6">
        <v>22</v>
      </c>
      <c r="B23" s="6">
        <f>'[1]TEAM sort'!F23</f>
        <v>20</v>
      </c>
      <c r="C23" s="6">
        <f>'[1]TEAM sort'!G23</f>
        <v>1326</v>
      </c>
      <c r="D23" s="6" t="str">
        <f>'[1]TEAM sort'!I23</f>
        <v>I O M Montanas</v>
      </c>
      <c r="E23" s="8">
        <f>'[1]TEAM sort'!H23</f>
        <v>26</v>
      </c>
      <c r="F23" s="9" t="str">
        <f>'[1]TEAM sort'!J23</f>
        <v>Dave Howe</v>
      </c>
      <c r="G23" s="10">
        <f>'[1]TEAM sort'!M23</f>
        <v>11</v>
      </c>
      <c r="H23" s="10"/>
      <c r="I23" s="9" t="str">
        <f>'[1]TEAM sort'!K23</f>
        <v>Paul Hay</v>
      </c>
      <c r="J23" s="10">
        <f>'[1]TEAM sort'!N23</f>
        <v>9</v>
      </c>
      <c r="K23" s="10"/>
      <c r="L23" s="9" t="str">
        <f>'[1]TEAM sort'!L23</f>
        <v>Gordon Simpson</v>
      </c>
      <c r="M23" s="10">
        <f>'[1]TEAM sort'!O23</f>
        <v>6</v>
      </c>
    </row>
    <row r="24" spans="1:13" s="9" customFormat="1">
      <c r="A24" s="6">
        <v>23</v>
      </c>
      <c r="B24" s="6">
        <f>'[1]TEAM sort'!F24</f>
        <v>21</v>
      </c>
      <c r="C24" s="6">
        <f>'[1]TEAM sort'!G24</f>
        <v>1286</v>
      </c>
      <c r="D24" s="6" t="str">
        <f>'[1]TEAM sort'!I24</f>
        <v>Holland Fasna Fly</v>
      </c>
      <c r="E24" s="8">
        <f>'[1]TEAM sort'!H24</f>
        <v>25</v>
      </c>
      <c r="F24" s="9" t="str">
        <f>'[1]TEAM sort'!J24</f>
        <v>Semih Egemen</v>
      </c>
      <c r="G24" s="10">
        <f>'[1]TEAM sort'!M24</f>
        <v>16</v>
      </c>
      <c r="H24" s="10"/>
      <c r="I24" s="9" t="str">
        <f>'[1]TEAM sort'!K24</f>
        <v>Tim Wood</v>
      </c>
      <c r="J24" s="10">
        <f>'[1]TEAM sort'!N24</f>
        <v>6</v>
      </c>
      <c r="K24" s="10"/>
      <c r="L24" s="9" t="str">
        <f>'[1]TEAM sort'!L24</f>
        <v>Robert Sapulette</v>
      </c>
      <c r="M24" s="10">
        <f>'[1]TEAM sort'!O24</f>
        <v>3</v>
      </c>
    </row>
    <row r="25" spans="1:13" s="9" customFormat="1">
      <c r="A25" s="6">
        <v>24</v>
      </c>
      <c r="B25" s="6">
        <f>'[1]TEAM sort'!F25</f>
        <v>22</v>
      </c>
      <c r="C25" s="6">
        <f>'[1]TEAM sort'!G25</f>
        <v>1020</v>
      </c>
      <c r="D25" s="6" t="str">
        <f>'[1]TEAM sort'!I25</f>
        <v>England Corixia</v>
      </c>
      <c r="E25" s="8">
        <f>'[1]TEAM sort'!H25</f>
        <v>20</v>
      </c>
      <c r="F25" s="9" t="str">
        <f>'[1]TEAM sort'!J25</f>
        <v>Andrew Green</v>
      </c>
      <c r="G25" s="10">
        <f>'[1]TEAM sort'!M25</f>
        <v>4</v>
      </c>
      <c r="H25" s="10"/>
      <c r="I25" s="9" t="str">
        <f>'[1]TEAM sort'!K25</f>
        <v>Shaun Watkins</v>
      </c>
      <c r="J25" s="10">
        <f>'[1]TEAM sort'!N25</f>
        <v>9</v>
      </c>
      <c r="K25" s="10"/>
      <c r="L25" s="9" t="str">
        <f>'[1]TEAM sort'!L25</f>
        <v>Clive Collier</v>
      </c>
      <c r="M25" s="10">
        <f>'[1]TEAM sort'!O25</f>
        <v>7</v>
      </c>
    </row>
    <row r="26" spans="1:13" s="9" customFormat="1">
      <c r="A26" s="6">
        <v>25</v>
      </c>
      <c r="B26" s="6">
        <f>'[1]TEAM sort'!F26</f>
        <v>23</v>
      </c>
      <c r="C26" s="6">
        <f>'[1]TEAM sort'!G26</f>
        <v>837</v>
      </c>
      <c r="D26" s="6" t="str">
        <f>'[1]TEAM sort'!I26</f>
        <v>Jersey Black Gnats</v>
      </c>
      <c r="E26" s="8">
        <f>'[1]TEAM sort'!H26</f>
        <v>16</v>
      </c>
      <c r="F26" s="9" t="str">
        <f>'[1]TEAM sort'!J26</f>
        <v>Bob McGinnigle</v>
      </c>
      <c r="G26" s="10">
        <f>'[1]TEAM sort'!M26</f>
        <v>8</v>
      </c>
      <c r="I26" s="9" t="str">
        <f>'[1]TEAM sort'!K26</f>
        <v>Ross Bannerman</v>
      </c>
      <c r="J26" s="10">
        <f>'[1]TEAM sort'!N26</f>
        <v>5</v>
      </c>
      <c r="L26" s="9" t="str">
        <f>'[1]TEAM sort'!L26</f>
        <v>Stuart Perchard</v>
      </c>
      <c r="M26" s="10">
        <f>'[1]TEAM sort'!O26</f>
        <v>3</v>
      </c>
    </row>
    <row r="27" spans="1:13" s="9" customFormat="1">
      <c r="A27" s="6">
        <v>26</v>
      </c>
      <c r="B27" s="6">
        <f>'[1]TEAM sort'!F27</f>
        <v>24</v>
      </c>
      <c r="C27" s="6">
        <f>'[1]TEAM sort'!G27</f>
        <v>997</v>
      </c>
      <c r="D27" s="6" t="str">
        <f>'[1]TEAM sort'!I27</f>
        <v>Belgium Stoneflies</v>
      </c>
      <c r="E27" s="8">
        <f>'[1]TEAM sort'!H27</f>
        <v>19</v>
      </c>
      <c r="F27" s="9" t="str">
        <f>'[1]TEAM sort'!J27</f>
        <v>Oliver Dupont</v>
      </c>
      <c r="G27" s="10">
        <f>'[1]TEAM sort'!M27</f>
        <v>6</v>
      </c>
      <c r="I27" s="9" t="str">
        <f>'[1]TEAM sort'!K27</f>
        <v>Chris Decorte</v>
      </c>
      <c r="J27" s="10">
        <f>'[1]TEAM sort'!N27</f>
        <v>7</v>
      </c>
      <c r="L27" s="9" t="str">
        <f>'[1]TEAM sort'!L27</f>
        <v>Alberto Gargantini</v>
      </c>
      <c r="M27" s="10">
        <f>'[1]TEAM sort'!O27</f>
        <v>6</v>
      </c>
    </row>
    <row r="28" spans="1:13" s="9" customFormat="1">
      <c r="A28" s="6">
        <v>27</v>
      </c>
      <c r="B28" s="6">
        <f>'[1]TEAM sort'!F28</f>
        <v>24</v>
      </c>
      <c r="C28" s="6">
        <f>'[1]TEAM sort'!G28</f>
        <v>988</v>
      </c>
      <c r="D28" s="6" t="str">
        <f>'[1]TEAM sort'!I28</f>
        <v>I O M Dragonflies</v>
      </c>
      <c r="E28" s="8">
        <f>'[1]TEAM sort'!H28</f>
        <v>19</v>
      </c>
      <c r="F28" s="9" t="str">
        <f>'[1]TEAM sort'!J28</f>
        <v>Daniel Hall</v>
      </c>
      <c r="G28" s="10">
        <f>'[1]TEAM sort'!M28</f>
        <v>3</v>
      </c>
      <c r="I28" s="9" t="str">
        <f>'[1]TEAM sort'!K28</f>
        <v>Simon Caddy</v>
      </c>
      <c r="J28" s="10">
        <f>'[1]TEAM sort'!N28</f>
        <v>5</v>
      </c>
      <c r="L28" s="9" t="str">
        <f>'[1]TEAM sort'!L28</f>
        <v>Mark Lynch</v>
      </c>
      <c r="M28" s="10">
        <f>'[1]TEAM sort'!O28</f>
        <v>11</v>
      </c>
    </row>
    <row r="29" spans="1:13" s="9" customFormat="1">
      <c r="A29" s="6">
        <v>28</v>
      </c>
      <c r="B29" s="6">
        <f>'[1]TEAM sort'!F29</f>
        <v>25</v>
      </c>
      <c r="C29" s="6">
        <f>'[1]TEAM sort'!G29</f>
        <v>1010</v>
      </c>
      <c r="D29" s="6" t="str">
        <f>'[1]TEAM sort'!I29</f>
        <v>England Tups</v>
      </c>
      <c r="E29" s="8">
        <f>'[1]TEAM sort'!H29</f>
        <v>20</v>
      </c>
      <c r="F29" s="9" t="str">
        <f>'[1]TEAM sort'!J29</f>
        <v>Andy Deacon</v>
      </c>
      <c r="G29" s="10">
        <f>'[1]TEAM sort'!M29</f>
        <v>10</v>
      </c>
      <c r="I29" s="9" t="str">
        <f>'[1]TEAM sort'!K29</f>
        <v>Ben Bangham</v>
      </c>
      <c r="J29" s="10">
        <f>'[1]TEAM sort'!N29</f>
        <v>8</v>
      </c>
      <c r="L29" s="9" t="str">
        <f>'[1]TEAM sort'!L29</f>
        <v>Andy Sinclair</v>
      </c>
      <c r="M29" s="10">
        <f>'[1]TEAM sort'!O29</f>
        <v>2</v>
      </c>
    </row>
    <row r="30" spans="1:13" s="9" customFormat="1">
      <c r="A30" s="6">
        <v>29</v>
      </c>
      <c r="B30" s="6">
        <f>'[1]TEAM sort'!F30</f>
        <v>25</v>
      </c>
      <c r="C30" s="6">
        <f>'[1]TEAM sort'!G30</f>
        <v>655</v>
      </c>
      <c r="D30" s="6" t="str">
        <f>'[1]TEAM sort'!I30</f>
        <v>Wales Sedges</v>
      </c>
      <c r="E30" s="8">
        <f>'[1]TEAM sort'!H30</f>
        <v>13</v>
      </c>
      <c r="F30" s="9" t="str">
        <f>'[1]TEAM sort'!J30</f>
        <v>Scott Wilson</v>
      </c>
      <c r="G30" s="10">
        <f>'[1]TEAM sort'!M30</f>
        <v>8</v>
      </c>
      <c r="I30" s="9" t="str">
        <f>'[1]TEAM sort'!K30</f>
        <v>Lee Hoard</v>
      </c>
      <c r="J30" s="10">
        <f>'[1]TEAM sort'!N30</f>
        <v>1</v>
      </c>
      <c r="L30" s="9" t="str">
        <f>'[1]TEAM sort'!L30</f>
        <v>Dale Parsons</v>
      </c>
      <c r="M30" s="10">
        <f>'[1]TEAM sort'!O30</f>
        <v>4</v>
      </c>
    </row>
    <row r="31" spans="1:13" s="9" customFormat="1">
      <c r="A31" s="6">
        <v>30</v>
      </c>
      <c r="B31" s="6">
        <f>'[1]TEAM sort'!F31</f>
        <v>26</v>
      </c>
      <c r="C31" s="6">
        <f>'[1]TEAM sort'!G31</f>
        <v>919</v>
      </c>
      <c r="D31" s="6" t="str">
        <f>'[1]TEAM sort'!I31</f>
        <v>England Olives</v>
      </c>
      <c r="E31" s="8">
        <f>'[1]TEAM sort'!H31</f>
        <v>18</v>
      </c>
      <c r="F31" s="9" t="str">
        <f>'[1]TEAM sort'!J31</f>
        <v>John Tyzak</v>
      </c>
      <c r="G31" s="10">
        <f>'[1]TEAM sort'!M31</f>
        <v>4</v>
      </c>
      <c r="H31" s="10"/>
      <c r="I31" s="9" t="str">
        <f>'[1]TEAM sort'!K31</f>
        <v>Andy Cliffe</v>
      </c>
      <c r="J31" s="10">
        <f>'[1]TEAM sort'!N31</f>
        <v>10</v>
      </c>
      <c r="K31" s="10"/>
      <c r="L31" s="9" t="str">
        <f>'[1]TEAM sort'!L31</f>
        <v>Bernie Maher</v>
      </c>
      <c r="M31" s="10">
        <f>'[1]TEAM sort'!O31</f>
        <v>4</v>
      </c>
    </row>
    <row r="32" spans="1:13" s="9" customFormat="1">
      <c r="A32" s="6">
        <v>31</v>
      </c>
      <c r="B32" s="6">
        <f>'[1]TEAM sort'!F32</f>
        <v>28</v>
      </c>
      <c r="C32" s="6">
        <f>'[1]TEAM sort'!G32</f>
        <v>978</v>
      </c>
      <c r="D32" s="6" t="str">
        <f>'[1]TEAM sort'!I32</f>
        <v>France Moucheshop</v>
      </c>
      <c r="E32" s="12">
        <f>'[1]TEAM sort'!H32</f>
        <v>19</v>
      </c>
      <c r="F32" s="13" t="str">
        <f>'[1]TEAM sort'!J32</f>
        <v>Christophe Torres</v>
      </c>
      <c r="G32" s="10">
        <f>'[1]TEAM sort'!M32</f>
        <v>6</v>
      </c>
      <c r="I32" s="9" t="str">
        <f>'[1]TEAM sort'!K32</f>
        <v>Paul Fairhurts</v>
      </c>
      <c r="J32" s="10">
        <f>'[1]TEAM sort'!N32</f>
        <v>9</v>
      </c>
      <c r="L32" s="9" t="str">
        <f>'[1]TEAM sort'!L32</f>
        <v>Nick Behan</v>
      </c>
      <c r="M32" s="10">
        <f>'[1]TEAM sort'!O32</f>
        <v>4</v>
      </c>
    </row>
    <row r="33" spans="1:19" s="9" customFormat="1">
      <c r="A33" s="6">
        <v>32</v>
      </c>
      <c r="B33" s="6">
        <f>'[1]TEAM sort'!F33</f>
        <v>30</v>
      </c>
      <c r="C33" s="6">
        <f>'[1]TEAM sort'!G33</f>
        <v>871</v>
      </c>
      <c r="D33" s="6" t="str">
        <f>'[1]TEAM sort'!I33</f>
        <v>England March Browns</v>
      </c>
      <c r="E33" s="12">
        <f>'[1]TEAM sort'!H33</f>
        <v>17</v>
      </c>
      <c r="F33" s="13" t="str">
        <f>'[1]TEAM sort'!J33</f>
        <v>Shenna Goode</v>
      </c>
      <c r="G33" s="10">
        <f>'[1]TEAM sort'!M33</f>
        <v>4</v>
      </c>
      <c r="I33" s="9" t="str">
        <f>'[1]TEAM sort'!K33</f>
        <v>Michael Pogson</v>
      </c>
      <c r="J33" s="10">
        <f>'[1]TEAM sort'!N33</f>
        <v>6</v>
      </c>
      <c r="L33" s="9" t="str">
        <f>'[1]TEAM sort'!L33</f>
        <v>Simon Clarke</v>
      </c>
      <c r="M33" s="10">
        <f>'[1]TEAM sort'!O33</f>
        <v>7</v>
      </c>
    </row>
    <row r="34" spans="1:19" s="9" customFormat="1">
      <c r="A34" s="6">
        <v>33</v>
      </c>
      <c r="B34" s="6">
        <f>'[1]TEAM sort'!F34</f>
        <v>30</v>
      </c>
      <c r="C34" s="6">
        <f>'[1]TEAM sort'!G34</f>
        <v>773</v>
      </c>
      <c r="D34" s="6" t="str">
        <f>'[1]TEAM sort'!I34</f>
        <v>Wales Cadac</v>
      </c>
      <c r="E34" s="12">
        <f>'[1]TEAM sort'!H34</f>
        <v>15</v>
      </c>
      <c r="F34" s="13" t="str">
        <f>'[1]TEAM sort'!J34</f>
        <v>Paul Jones</v>
      </c>
      <c r="G34" s="10">
        <f>'[1]TEAM sort'!M34</f>
        <v>10</v>
      </c>
      <c r="I34" s="9" t="str">
        <f>'[1]TEAM sort'!K34</f>
        <v>adrian carless</v>
      </c>
      <c r="J34" s="10">
        <f>'[1]TEAM sort'!N34</f>
        <v>3</v>
      </c>
      <c r="L34" s="9" t="str">
        <f>'[1]TEAM sort'!L34</f>
        <v>Nigel Wellburn</v>
      </c>
      <c r="M34" s="10">
        <f>'[1]TEAM sort'!O34</f>
        <v>2</v>
      </c>
    </row>
    <row r="35" spans="1:19" s="9" customFormat="1">
      <c r="A35" s="14">
        <v>34</v>
      </c>
      <c r="B35" s="6">
        <f>'[1]TEAM sort'!F35</f>
        <v>30</v>
      </c>
      <c r="C35" s="6">
        <f>'[1]TEAM sort'!G35</f>
        <v>511</v>
      </c>
      <c r="D35" s="6" t="str">
        <f>'[1]TEAM sort'!I35</f>
        <v>England Cormorants</v>
      </c>
      <c r="E35" s="8">
        <f>'[1]TEAM sort'!H35</f>
        <v>10</v>
      </c>
      <c r="F35" s="9" t="str">
        <f>'[1]TEAM sort'!J35</f>
        <v>John Bowen</v>
      </c>
      <c r="G35" s="10">
        <f>'[1]TEAM sort'!M35</f>
        <v>1</v>
      </c>
      <c r="I35" s="9" t="str">
        <f>'[1]TEAM sort'!K35</f>
        <v>John Sharp</v>
      </c>
      <c r="J35" s="10">
        <f>'[1]TEAM sort'!N35</f>
        <v>6</v>
      </c>
      <c r="L35" s="9" t="str">
        <f>'[1]TEAM sort'!L35</f>
        <v>Nigel James</v>
      </c>
      <c r="M35" s="10">
        <f>'[1]TEAM sort'!O35</f>
        <v>3</v>
      </c>
    </row>
    <row r="36" spans="1:19" s="9" customFormat="1">
      <c r="A36" s="6">
        <v>35</v>
      </c>
      <c r="B36" s="6">
        <f>'[1]TEAM sort'!F36</f>
        <v>35</v>
      </c>
      <c r="C36" s="6">
        <f>'[1]TEAM sort'!G36</f>
        <v>221</v>
      </c>
      <c r="D36" s="6" t="str">
        <f>'[1]TEAM sort'!I36</f>
        <v>Jersey Buzzers</v>
      </c>
      <c r="E36" s="8">
        <f>'[1]TEAM sort'!H36</f>
        <v>4</v>
      </c>
      <c r="F36" s="9" t="str">
        <f>'[1]TEAM sort'!J36</f>
        <v>Steve Bailey</v>
      </c>
      <c r="G36" s="10">
        <f>'[1]TEAM sort'!M36</f>
        <v>2</v>
      </c>
      <c r="I36" s="9" t="str">
        <f>'[1]TEAM sort'!K36</f>
        <v>Darren L'Enfant</v>
      </c>
      <c r="J36" s="10">
        <f>'[1]TEAM sort'!N36</f>
        <v>1</v>
      </c>
      <c r="L36" s="9" t="str">
        <f>'[1]TEAM sort'!L36</f>
        <v>Tom Barclay</v>
      </c>
      <c r="M36" s="10">
        <f>'[1]TEAM sort'!O36</f>
        <v>1</v>
      </c>
    </row>
    <row r="37" spans="1:19" s="9" customFormat="1">
      <c r="A37" s="6">
        <v>36</v>
      </c>
      <c r="B37" s="6">
        <f>'[1]TEAM sort'!F37</f>
        <v>36</v>
      </c>
      <c r="C37" s="6">
        <f>'[1]TEAM sort'!G37</f>
        <v>360</v>
      </c>
      <c r="D37" s="6" t="str">
        <f>'[1]TEAM sort'!I37</f>
        <v>Wales Red Spinners</v>
      </c>
      <c r="E37" s="8">
        <f>'[1]TEAM sort'!H37</f>
        <v>7</v>
      </c>
      <c r="F37" s="9" t="str">
        <f>'[1]TEAM sort'!J37</f>
        <v>Paul Sharman</v>
      </c>
      <c r="G37" s="10">
        <f>'[1]TEAM sort'!M37</f>
        <v>2</v>
      </c>
      <c r="I37" s="9" t="str">
        <f>'[1]TEAM sort'!K37</f>
        <v>Peter Thurnall</v>
      </c>
      <c r="J37" s="10">
        <f>'[1]TEAM sort'!N37</f>
        <v>4</v>
      </c>
      <c r="L37" s="9" t="str">
        <f>'[1]TEAM sort'!L37</f>
        <v>Andrew Banner</v>
      </c>
      <c r="M37" s="10">
        <f>'[1]TEAM sort'!O37</f>
        <v>1</v>
      </c>
      <c r="Q37" s="7"/>
    </row>
    <row r="38" spans="1:19">
      <c r="A38" s="6">
        <v>37</v>
      </c>
      <c r="B38" s="2">
        <f>'[1]TEAM sort'!F38</f>
        <v>37</v>
      </c>
      <c r="C38" s="2">
        <f>'[1]TEAM sort'!G38</f>
        <v>370</v>
      </c>
      <c r="D38" s="2" t="str">
        <f>'[1]TEAM sort'!I38</f>
        <v>Belgium Team 2</v>
      </c>
      <c r="E38" s="3">
        <f>'[1]TEAM sort'!H38</f>
        <v>8</v>
      </c>
      <c r="F38" s="4" t="str">
        <f>'[1]TEAM sort'!J38</f>
        <v>Oliver Degeorge</v>
      </c>
      <c r="G38" s="5">
        <f>'[1]TEAM sort'!M38</f>
        <v>1</v>
      </c>
      <c r="I38" s="4" t="str">
        <f>'[1]TEAM sort'!K38</f>
        <v>Chris Ringsletter</v>
      </c>
      <c r="J38" s="5">
        <f>'[1]TEAM sort'!N38</f>
        <v>6</v>
      </c>
      <c r="L38" s="4" t="str">
        <f>'[1]TEAM sort'!L38</f>
        <v>Thomas Davies</v>
      </c>
      <c r="M38" s="10">
        <f>'[1]TEAM sort'!O38</f>
        <v>1</v>
      </c>
      <c r="Q38" s="15"/>
    </row>
    <row r="39" spans="1:19">
      <c r="A39" s="6">
        <v>38</v>
      </c>
      <c r="B39" s="2">
        <f>'[1]TEAM sort'!F39</f>
        <v>39</v>
      </c>
      <c r="C39" s="2">
        <f>'[1]TEAM sort'!G39</f>
        <v>215</v>
      </c>
      <c r="D39" s="2" t="str">
        <f>'[1]TEAM sort'!I39</f>
        <v>Jersey 3rd Team</v>
      </c>
      <c r="E39" s="3">
        <f>'[1]TEAM sort'!H39</f>
        <v>4</v>
      </c>
      <c r="F39" s="4" t="str">
        <f>'[1]TEAM sort'!J39</f>
        <v>Richard Emery</v>
      </c>
      <c r="G39" s="5">
        <f>'[1]TEAM sort'!M39</f>
        <v>0</v>
      </c>
      <c r="I39" s="4" t="str">
        <f>'[1]TEAM sort'!K39</f>
        <v>Greig Brown</v>
      </c>
      <c r="J39" s="5">
        <f>'[1]TEAM sort'!N39</f>
        <v>3</v>
      </c>
      <c r="L39" s="4" t="str">
        <f>'[1]TEAM sort'!L39</f>
        <v>Peter Evans</v>
      </c>
      <c r="M39" s="10">
        <f>'[1]TEAM sort'!O39</f>
        <v>1</v>
      </c>
      <c r="Q39" s="15"/>
    </row>
    <row r="40" spans="1:19">
      <c r="A40" s="6">
        <v>39</v>
      </c>
      <c r="B40" s="2">
        <f>'[1]TEAM sort'!F40</f>
        <v>39</v>
      </c>
      <c r="C40" s="2">
        <f>'[1]TEAM sort'!G40</f>
        <v>0</v>
      </c>
      <c r="D40" s="2" t="str">
        <f>'[1]TEAM sort'!I40</f>
        <v>England Crane Flies</v>
      </c>
      <c r="E40" s="3">
        <f>'[1]TEAM sort'!H40</f>
        <v>0</v>
      </c>
      <c r="F40" s="4" t="str">
        <f>'[1]TEAM sort'!J40</f>
        <v>Dave Hudson</v>
      </c>
      <c r="G40" s="5">
        <f>'[1]TEAM sort'!M40</f>
        <v>0</v>
      </c>
      <c r="I40" s="4" t="str">
        <f>'[1]TEAM sort'!K40</f>
        <v>Stuart Wardle</v>
      </c>
      <c r="J40" s="5">
        <f>'[1]TEAM sort'!N40</f>
        <v>0</v>
      </c>
      <c r="L40" s="4" t="str">
        <f>'[1]TEAM sort'!L40</f>
        <v>Anthony McKenna</v>
      </c>
      <c r="M40" s="10">
        <f>'[1]TEAM sort'!O40</f>
        <v>0</v>
      </c>
      <c r="Q40" s="15"/>
    </row>
    <row r="41" spans="1:19">
      <c r="A41" s="6"/>
      <c r="E41" s="17">
        <f>SUM(E2:E40)</f>
        <v>941</v>
      </c>
      <c r="G41" s="5">
        <f>SUM(G2:G40)</f>
        <v>315</v>
      </c>
      <c r="J41" s="5">
        <f>SUM(J2:J40)</f>
        <v>353</v>
      </c>
      <c r="M41" s="5">
        <f>SUM(M2:M40)</f>
        <v>273</v>
      </c>
      <c r="Q41" s="15"/>
      <c r="S41" s="4">
        <f>SUM(G41:R41)</f>
        <v>941</v>
      </c>
    </row>
    <row r="42" spans="1:19">
      <c r="A42" s="14"/>
      <c r="D42" s="2" t="s">
        <v>9</v>
      </c>
      <c r="E42" s="2"/>
      <c r="F42" s="2"/>
      <c r="H42" s="4" t="s">
        <v>10</v>
      </c>
      <c r="J42" s="4"/>
    </row>
    <row r="43" spans="1:19">
      <c r="A43" s="14"/>
      <c r="D43" s="2"/>
      <c r="E43" s="2"/>
      <c r="F43" s="2"/>
    </row>
    <row r="44" spans="1:19">
      <c r="A44" s="14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9">
      <c r="D45" s="2"/>
      <c r="E45" s="17"/>
      <c r="F45" s="17"/>
    </row>
    <row r="46" spans="1:19">
      <c r="F46" s="19"/>
      <c r="I46" s="19"/>
      <c r="L46" s="19"/>
    </row>
    <row r="47" spans="1:19">
      <c r="A47" s="14"/>
      <c r="B47" s="14"/>
    </row>
    <row r="53" spans="4:6" ht="81" customHeight="1"/>
    <row r="54" spans="4:6">
      <c r="D54" s="2"/>
      <c r="E54" s="20"/>
    </row>
    <row r="59" spans="4:6" ht="52.5" customHeight="1"/>
    <row r="60" spans="4:6">
      <c r="F60" s="15"/>
    </row>
    <row r="61" spans="4:6">
      <c r="F61" s="15"/>
    </row>
    <row r="62" spans="4:6">
      <c r="E62" s="4"/>
      <c r="F62" s="15"/>
    </row>
  </sheetData>
  <sheetProtection password="CEBA" sheet="1" objects="1" scenarios="1" selectLockedCells="1" selectUnlockedCells="1"/>
  <printOptions gridLines="1"/>
  <pageMargins left="0.70866141732283472" right="0.70866141732283472" top="0.74803149606299213" bottom="0.74803149606299213" header="0.31496062992125984" footer="0.31496062992125984"/>
  <pageSetup paperSize="9" scale="89" orientation="landscape" horizontalDpi="300" verticalDpi="300" r:id="rId1"/>
  <headerFooter>
    <oddHeader xml:space="preserve">&amp;C&amp;14HANAK EUROPEAN RIVER DEE GRAYLING FESTIVAL + date
  FINAL RESULTS SUMMARY 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POSN</vt:lpstr>
      <vt:lpstr>'FINAL POSN'!Print_Area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Turner</dc:creator>
  <cp:lastModifiedBy>Brian Turner</cp:lastModifiedBy>
  <dcterms:created xsi:type="dcterms:W3CDTF">2018-12-02T20:39:51Z</dcterms:created>
  <dcterms:modified xsi:type="dcterms:W3CDTF">2018-12-02T20:40:57Z</dcterms:modified>
</cp:coreProperties>
</file>